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รง.ผส.ใช้จ่ายงบฯตค-ธค54" sheetId="1" r:id="rId1"/>
  </sheets>
  <definedNames>
    <definedName name="_xlnm.Print_Titles" localSheetId="0">'รง.ผส.ใช้จ่ายงบฯตค-ธค54'!$1:$8</definedName>
  </definedNames>
  <calcPr fullCalcOnLoad="1"/>
</workbook>
</file>

<file path=xl/sharedStrings.xml><?xml version="1.0" encoding="utf-8"?>
<sst xmlns="http://schemas.openxmlformats.org/spreadsheetml/2006/main" count="216" uniqueCount="127">
  <si>
    <t>จังหวัดแพร่</t>
  </si>
  <si>
    <t>อำเภอ</t>
  </si>
  <si>
    <t>อปท.</t>
  </si>
  <si>
    <t>หนองม่วงไข่</t>
  </si>
  <si>
    <t>เมืองแพร่</t>
  </si>
  <si>
    <t>สูงเม่น</t>
  </si>
  <si>
    <t>เด่นชัย</t>
  </si>
  <si>
    <t>สอง</t>
  </si>
  <si>
    <t>วังชิ้น</t>
  </si>
  <si>
    <t>ร้องกวาง</t>
  </si>
  <si>
    <t>ลอง</t>
  </si>
  <si>
    <t>รวมทั้งสิ้น</t>
  </si>
  <si>
    <t>ผู้จัดทำข้อมูล</t>
  </si>
  <si>
    <t>รับรองความถูกต้อง</t>
  </si>
  <si>
    <t>ที่</t>
  </si>
  <si>
    <t>ทม.แพร่</t>
  </si>
  <si>
    <t>ทต.เด่นชัย</t>
  </si>
  <si>
    <t>ทต.ปงป่าหวาย</t>
  </si>
  <si>
    <t>ทต.แม่จั๊วะ</t>
  </si>
  <si>
    <t>อบต.เด่นชัย</t>
  </si>
  <si>
    <t>อบต.ไทรย้อย</t>
  </si>
  <si>
    <t>อบต.แม่จั๊วะ</t>
  </si>
  <si>
    <t>อบต.ห้วยไร่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</si>
  <si>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</si>
  <si>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</si>
  <si>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</si>
  <si>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</si>
  <si>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</si>
  <si>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</si>
  <si>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</si>
  <si>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</si>
  <si>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อบต.กาญจนา</t>
  </si>
  <si>
    <t>อบต.ท่าข้าม</t>
  </si>
  <si>
    <t>อบต.ทุ่งกวาว</t>
  </si>
  <si>
    <t>อบต.นาจักร</t>
  </si>
  <si>
    <t>อบต.ป่าแดง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</si>
  <si>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</si>
  <si>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</si>
  <si>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</si>
  <si>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</si>
  <si>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</si>
  <si>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ทต.บ้านเวียง</t>
  </si>
  <si>
    <t>ทต.ร้องกวาง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</si>
  <si>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</si>
  <si>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</si>
  <si>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</si>
  <si>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</si>
  <si>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</si>
  <si>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</si>
  <si>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</si>
  <si>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อบต.ห้วยโรง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</si>
  <si>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</si>
  <si>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</si>
  <si>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</si>
  <si>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</si>
  <si>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</si>
  <si>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อบต.ต้าผามอก</t>
  </si>
  <si>
    <t>อบต.ทุ่งแล้ง</t>
  </si>
  <si>
    <t>อบต.บ่อเหล็กลอง</t>
  </si>
  <si>
    <t>อบต.บ้านปิน</t>
  </si>
  <si>
    <t>อบต.ปากกาง</t>
  </si>
  <si>
    <t>อบต.หัวทุ่ง</t>
  </si>
  <si>
    <t>ทต.วังชิ้น</t>
  </si>
  <si>
    <t>อบต.นาพูน</t>
  </si>
  <si>
    <t>อบต.ป่าสัก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</si>
  <si>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</si>
  <si>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</si>
  <si>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</si>
  <si>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</si>
  <si>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</si>
  <si>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ทต.สอง</t>
  </si>
  <si>
    <t>ทต.ห้วยหม้าย</t>
  </si>
  <si>
    <t>อบต.แดนชุมพล</t>
  </si>
  <si>
    <t>อบต.เตาปูน</t>
  </si>
  <si>
    <t>อบต.ทุ่งน้าว</t>
  </si>
  <si>
    <t>อบต.บ้านกลาง</t>
  </si>
  <si>
    <t>อบต.บ้านหนุน</t>
  </si>
  <si>
    <t>อบต.สะเอียบ</t>
  </si>
  <si>
    <t>อบต.หัวเมือง</t>
  </si>
  <si>
    <t>ทต.สูงเม่น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</si>
  <si>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</si>
  <si>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</si>
  <si>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</si>
  <si>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</si>
  <si>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</si>
  <si>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อบต.บ้านเหล่า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</si>
  <si>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</si>
  <si>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</si>
  <si>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</si>
  <si>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</si>
  <si>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</si>
  <si>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อบต.หัวฝาย</t>
  </si>
  <si>
    <t>ทต.หนองม่วงไข่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</si>
  <si>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</si>
  <si>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</si>
  <si>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</si>
  <si>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</si>
  <si>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</si>
  <si>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(บาท)</t>
  </si>
  <si>
    <t>งวดที่ 1 จำนวน 3 เดือน (เดือนตุลาคม - ธันวาคม 2554)</t>
  </si>
  <si>
    <t>เสนอขอจังหวัดปรับเกลี่ย</t>
  </si>
  <si>
    <t>เป็นเงินทั้งสิ้น (บาท)</t>
  </si>
  <si>
    <t>(4) = (1) - (3) หรือ (3) - (1)</t>
  </si>
  <si>
    <t>(................................................)</t>
  </si>
  <si>
    <t>ตำแหน่ง....................................................</t>
  </si>
  <si>
    <t>ท้องถิ่นอำเภอ................................</t>
  </si>
  <si>
    <t>วันที่.......................................</t>
  </si>
  <si>
    <t>แบบรายงานการใช้จ่ายงบประมาณเงินอุดหนุนเฉพาะกิจ โครงการสร้างหลักประกันด้านรายได้ให้แก่ผู้สูงอายุ ประจำปีงบประมาณ พ.ศ.2555</t>
  </si>
  <si>
    <t>สำหรับการจ่ายเบี้ยยังชีพผู้สูงอายุ แบบขั้นบันได</t>
  </si>
  <si>
    <t>การใช้จ่ายงบประมาณให้ผู้มีสิทธิทุกราย</t>
  </si>
  <si>
    <t>จัดสรรเกิน(ส่งคืน)</t>
  </si>
  <si>
    <t>จัดสรรขาด(ขอรับเพิ่ม)</t>
  </si>
  <si>
    <t>(1) จังหวัดโอนเงิน</t>
  </si>
  <si>
    <t xml:space="preserve">ให้ อปท. </t>
  </si>
  <si>
    <t>ตามบัญชี สถ.</t>
  </si>
  <si>
    <t>(2) จำนวนผู้สูงอายุแยกตามช่วงอายุ (คน)</t>
  </si>
  <si>
    <t>อายุ60-69ปี</t>
  </si>
  <si>
    <t>อายุ70-79ปี</t>
  </si>
  <si>
    <t>อายุ80-89ปี</t>
  </si>
  <si>
    <t>อายุ90ปีขึ้นไป</t>
  </si>
  <si>
    <t>พ.ย.</t>
  </si>
  <si>
    <t>ธ.ค.</t>
  </si>
  <si>
    <t>ต.ค.</t>
  </si>
  <si>
    <r>
      <t xml:space="preserve">หมายเหตุ : </t>
    </r>
    <r>
      <rPr>
        <sz val="14"/>
        <rFont val="TH SarabunPSK"/>
        <family val="2"/>
      </rPr>
      <t>เทศบาลเมืองแพร่ และ สถอ. รายงานข้อมูลส่ง สถจ. ภายในวันที่ 16 ธันวาคม 2554</t>
    </r>
  </si>
  <si>
    <t>(ผลรวมจำนวนผู้สูงอายุตามช่วงอายุXอัตราแบบขั้นบันได)</t>
  </si>
  <si>
    <t>(3)รวม ต.ค. ถึง ธ.ค.</t>
  </si>
  <si>
    <t>ผลรวมจำนวนเงินงบประมาณ (บาท)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</si>
</sst>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(* #,##0.0_);_(* \(#,##0.0\);_(* &quot;-&quot;??_);_(@_)"/>
    <numFmt numFmtId="196" formatCode="_(* #,##0_);_(* \(#,##0\);_(* &quot;-&quot;??_);_(@_)"/>
    <numFmt numFmtId="197" formatCode="_-* #,##0_-;\-* #,##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9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tted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dotted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dotted"/>
    </border>
    <border>
      <left>
        <color indexed="63"/>
      </left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dotted"/>
    </border>
    <border>
      <left>
        <color indexed="63"/>
      </left>
      <right style="hair"/>
      <top style="hair"/>
      <bottom style="dotted"/>
    </border>
    <border>
      <left style="hair"/>
      <right style="thin"/>
      <top style="hair"/>
      <bottom style="dotted"/>
    </border>
    <border>
      <left>
        <color indexed="63"/>
      </left>
      <right style="hair"/>
      <top>
        <color indexed="63"/>
      </top>
      <bottom style="dotted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196" fontId="3" fillId="2" borderId="13" xfId="15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96" fontId="3" fillId="0" borderId="0" xfId="0" applyNumberFormat="1" applyFont="1" applyAlignment="1">
      <alignment/>
    </xf>
    <xf numFmtId="0" fontId="2" fillId="2" borderId="16" xfId="0" applyFont="1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/>
    </xf>
    <xf numFmtId="49" fontId="2" fillId="2" borderId="1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96" fontId="3" fillId="0" borderId="0" xfId="15" applyNumberFormat="1" applyFont="1" applyFill="1" applyBorder="1" applyAlignment="1">
      <alignment/>
    </xf>
    <xf numFmtId="3" fontId="3" fillId="0" borderId="0" xfId="15" applyNumberFormat="1" applyFont="1" applyFill="1" applyBorder="1" applyAlignment="1">
      <alignment horizontal="center"/>
    </xf>
    <xf numFmtId="196" fontId="3" fillId="0" borderId="0" xfId="15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96" fontId="4" fillId="0" borderId="19" xfId="0" applyNumberFormat="1" applyFont="1" applyBorder="1" applyAlignment="1">
      <alignment/>
    </xf>
    <xf numFmtId="196" fontId="4" fillId="0" borderId="20" xfId="15" applyNumberFormat="1" applyFont="1" applyBorder="1" applyAlignment="1">
      <alignment/>
    </xf>
    <xf numFmtId="196" fontId="4" fillId="0" borderId="21" xfId="15" applyNumberFormat="1" applyFont="1" applyBorder="1" applyAlignment="1">
      <alignment/>
    </xf>
    <xf numFmtId="196" fontId="4" fillId="2" borderId="22" xfId="15" applyNumberFormat="1" applyFont="1" applyFill="1" applyBorder="1" applyAlignment="1">
      <alignment horizontal="center"/>
    </xf>
    <xf numFmtId="196" fontId="4" fillId="2" borderId="23" xfId="15" applyNumberFormat="1" applyFont="1" applyFill="1" applyBorder="1" applyAlignment="1">
      <alignment/>
    </xf>
    <xf numFmtId="196" fontId="4" fillId="2" borderId="13" xfId="15" applyNumberFormat="1" applyFont="1" applyFill="1" applyBorder="1" applyAlignment="1">
      <alignment horizontal="center"/>
    </xf>
    <xf numFmtId="196" fontId="4" fillId="2" borderId="24" xfId="15" applyNumberFormat="1" applyFont="1" applyFill="1" applyBorder="1" applyAlignment="1">
      <alignment horizontal="center"/>
    </xf>
    <xf numFmtId="197" fontId="3" fillId="0" borderId="3" xfId="15" applyNumberFormat="1" applyFont="1" applyBorder="1" applyAlignment="1">
      <alignment vertical="center" shrinkToFit="1"/>
    </xf>
    <xf numFmtId="197" fontId="3" fillId="0" borderId="4" xfId="15" applyNumberFormat="1" applyFont="1" applyBorder="1" applyAlignment="1">
      <alignment vertical="center" shrinkToFit="1"/>
    </xf>
    <xf numFmtId="197" fontId="3" fillId="0" borderId="5" xfId="15" applyNumberFormat="1" applyFont="1" applyBorder="1" applyAlignment="1">
      <alignment vertical="center" shrinkToFit="1"/>
    </xf>
    <xf numFmtId="197" fontId="3" fillId="0" borderId="6" xfId="15" applyNumberFormat="1" applyFont="1" applyBorder="1" applyAlignment="1">
      <alignment vertical="center" shrinkToFit="1"/>
    </xf>
    <xf numFmtId="197" fontId="3" fillId="0" borderId="7" xfId="15" applyNumberFormat="1" applyFont="1" applyBorder="1" applyAlignment="1">
      <alignment vertical="center" shrinkToFit="1"/>
    </xf>
    <xf numFmtId="197" fontId="3" fillId="0" borderId="11" xfId="15" applyNumberFormat="1" applyFont="1" applyBorder="1" applyAlignment="1">
      <alignment vertical="center" shrinkToFit="1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96" fontId="4" fillId="0" borderId="7" xfId="15" applyNumberFormat="1" applyFont="1" applyBorder="1" applyAlignment="1">
      <alignment/>
    </xf>
    <xf numFmtId="196" fontId="4" fillId="0" borderId="27" xfId="0" applyNumberFormat="1" applyFont="1" applyBorder="1" applyAlignment="1">
      <alignment/>
    </xf>
    <xf numFmtId="3" fontId="4" fillId="0" borderId="20" xfId="15" applyNumberFormat="1" applyFont="1" applyBorder="1" applyAlignment="1">
      <alignment horizontal="center"/>
    </xf>
    <xf numFmtId="3" fontId="4" fillId="0" borderId="28" xfId="15" applyNumberFormat="1" applyFont="1" applyBorder="1" applyAlignment="1">
      <alignment horizontal="center"/>
    </xf>
    <xf numFmtId="196" fontId="4" fillId="0" borderId="4" xfId="15" applyNumberFormat="1" applyFont="1" applyBorder="1" applyAlignment="1">
      <alignment/>
    </xf>
    <xf numFmtId="196" fontId="4" fillId="0" borderId="29" xfId="0" applyNumberFormat="1" applyFont="1" applyBorder="1" applyAlignment="1">
      <alignment/>
    </xf>
    <xf numFmtId="3" fontId="4" fillId="0" borderId="30" xfId="15" applyNumberFormat="1" applyFont="1" applyBorder="1" applyAlignment="1">
      <alignment horizontal="center"/>
    </xf>
    <xf numFmtId="3" fontId="4" fillId="0" borderId="31" xfId="15" applyNumberFormat="1" applyFont="1" applyBorder="1" applyAlignment="1">
      <alignment horizontal="center"/>
    </xf>
    <xf numFmtId="196" fontId="4" fillId="0" borderId="32" xfId="15" applyNumberFormat="1" applyFont="1" applyBorder="1" applyAlignment="1">
      <alignment/>
    </xf>
    <xf numFmtId="196" fontId="4" fillId="0" borderId="33" xfId="0" applyNumberFormat="1" applyFont="1" applyBorder="1" applyAlignment="1">
      <alignment/>
    </xf>
    <xf numFmtId="3" fontId="4" fillId="0" borderId="34" xfId="15" applyNumberFormat="1" applyFont="1" applyBorder="1" applyAlignment="1">
      <alignment horizontal="center"/>
    </xf>
    <xf numFmtId="3" fontId="4" fillId="0" borderId="35" xfId="15" applyNumberFormat="1" applyFont="1" applyBorder="1" applyAlignment="1">
      <alignment horizontal="center"/>
    </xf>
    <xf numFmtId="196" fontId="4" fillId="0" borderId="6" xfId="15" applyNumberFormat="1" applyFont="1" applyBorder="1" applyAlignment="1">
      <alignment/>
    </xf>
    <xf numFmtId="196" fontId="4" fillId="0" borderId="36" xfId="0" applyNumberFormat="1" applyFont="1" applyBorder="1" applyAlignment="1">
      <alignment/>
    </xf>
    <xf numFmtId="3" fontId="4" fillId="0" borderId="20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196" fontId="4" fillId="0" borderId="15" xfId="15" applyNumberFormat="1" applyFont="1" applyBorder="1" applyAlignment="1">
      <alignment/>
    </xf>
    <xf numFmtId="3" fontId="4" fillId="0" borderId="30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196" fontId="4" fillId="0" borderId="5" xfId="15" applyNumberFormat="1" applyFont="1" applyBorder="1" applyAlignment="1">
      <alignment/>
    </xf>
    <xf numFmtId="3" fontId="4" fillId="0" borderId="34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3" fontId="4" fillId="0" borderId="21" xfId="15" applyNumberFormat="1" applyFont="1" applyBorder="1" applyAlignment="1">
      <alignment horizontal="center"/>
    </xf>
    <xf numFmtId="3" fontId="4" fillId="0" borderId="37" xfId="15" applyNumberFormat="1" applyFont="1" applyBorder="1" applyAlignment="1">
      <alignment horizontal="center"/>
    </xf>
    <xf numFmtId="3" fontId="4" fillId="0" borderId="38" xfId="15" applyNumberFormat="1" applyFont="1" applyBorder="1" applyAlignment="1">
      <alignment horizontal="center"/>
    </xf>
    <xf numFmtId="3" fontId="4" fillId="0" borderId="39" xfId="15" applyNumberFormat="1" applyFont="1" applyBorder="1" applyAlignment="1">
      <alignment horizontal="center"/>
    </xf>
    <xf numFmtId="196" fontId="4" fillId="0" borderId="11" xfId="15" applyNumberFormat="1" applyFont="1" applyBorder="1" applyAlignment="1">
      <alignment/>
    </xf>
    <xf numFmtId="196" fontId="4" fillId="0" borderId="40" xfId="0" applyNumberFormat="1" applyFont="1" applyBorder="1" applyAlignment="1">
      <alignment/>
    </xf>
    <xf numFmtId="3" fontId="4" fillId="2" borderId="22" xfId="15" applyNumberFormat="1" applyFont="1" applyFill="1" applyBorder="1" applyAlignment="1">
      <alignment horizontal="center"/>
    </xf>
    <xf numFmtId="3" fontId="4" fillId="2" borderId="41" xfId="15" applyNumberFormat="1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8"/>
  <sheetViews>
    <sheetView tabSelected="1" workbookViewId="0" topLeftCell="A1">
      <selection activeCell="J8" sqref="J8"/>
    </sheetView>
  </sheetViews>
  <sheetFormatPr defaultColWidth="9.140625" defaultRowHeight="12.75"/>
  <cols>
    <col min="1" max="1" width="3.00390625" style="1" bestFit="1" customWidth="1"/>
    <col min="2" max="2" width="9.7109375" style="1" bestFit="1" customWidth="1"/>
    <col min="3" max="3" width="12.421875" style="1" customWidth="1"/>
    <col min="4" max="4" width="14.00390625" style="1" customWidth="1"/>
    <col min="5" max="6" width="4.140625" style="1" bestFit="1" customWidth="1"/>
    <col min="7" max="7" width="4.00390625" style="1" bestFit="1" customWidth="1"/>
    <col min="8" max="9" width="4.140625" style="1" bestFit="1" customWidth="1"/>
    <col min="10" max="10" width="4.00390625" style="1" bestFit="1" customWidth="1"/>
    <col min="11" max="12" width="4.140625" style="1" bestFit="1" customWidth="1"/>
    <col min="13" max="13" width="4.00390625" style="1" bestFit="1" customWidth="1"/>
    <col min="14" max="15" width="4.140625" style="1" bestFit="1" customWidth="1"/>
    <col min="16" max="16" width="4.00390625" style="1" bestFit="1" customWidth="1"/>
    <col min="17" max="17" width="9.00390625" style="1" customWidth="1"/>
    <col min="18" max="19" width="10.28125" style="1" bestFit="1" customWidth="1"/>
    <col min="20" max="20" width="16.28125" style="1" bestFit="1" customWidth="1"/>
    <col min="21" max="21" width="13.57421875" style="1" customWidth="1"/>
    <col min="22" max="22" width="17.8515625" style="1" customWidth="1"/>
    <col min="23" max="16384" width="9.140625" style="1" customWidth="1"/>
  </cols>
  <sheetData>
    <row r="1" spans="1:22" ht="21.75">
      <c r="A1" s="106" t="s">
        <v>107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</row>
    <row r="2" spans="1:22" ht="21.75">
      <c r="A2" s="106" t="s">
        <v>99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</row>
    <row r="3" spans="1:22" ht="21.75">
      <c r="A3" s="106" t="s">
        <v>108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</row>
    <row r="4" spans="1:22" ht="21.75">
      <c r="A4" s="106" t="s">
        <v>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</row>
    <row r="5" spans="1:22" ht="21.75">
      <c r="A5" s="99" t="s">
        <v>14</v>
      </c>
      <c r="B5" s="99" t="s">
        <v>1</v>
      </c>
      <c r="C5" s="99" t="s">
        <v>2</v>
      </c>
      <c r="D5" s="35" t="s">
        <v>112</v>
      </c>
      <c r="E5" s="103" t="s">
        <v>109</v>
      </c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5"/>
      <c r="U5" s="93" t="s">
        <v>100</v>
      </c>
      <c r="V5" s="94"/>
    </row>
    <row r="6" spans="1:22" ht="21.75">
      <c r="A6" s="100"/>
      <c r="B6" s="100"/>
      <c r="C6" s="100"/>
      <c r="D6" s="36" t="s">
        <v>113</v>
      </c>
      <c r="E6" s="95" t="s">
        <v>115</v>
      </c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96"/>
      <c r="Q6" s="95" t="s">
        <v>126</v>
      </c>
      <c r="R6" s="102"/>
      <c r="S6" s="102"/>
      <c r="T6" s="96"/>
      <c r="U6" s="95" t="s">
        <v>101</v>
      </c>
      <c r="V6" s="96"/>
    </row>
    <row r="7" spans="1:22" ht="21.75">
      <c r="A7" s="100"/>
      <c r="B7" s="100"/>
      <c r="C7" s="100"/>
      <c r="D7" s="38" t="s">
        <v>114</v>
      </c>
      <c r="E7" s="95" t="s">
        <v>116</v>
      </c>
      <c r="F7" s="102"/>
      <c r="G7" s="96"/>
      <c r="H7" s="95" t="s">
        <v>117</v>
      </c>
      <c r="I7" s="102"/>
      <c r="J7" s="96"/>
      <c r="K7" s="95" t="s">
        <v>118</v>
      </c>
      <c r="L7" s="102"/>
      <c r="M7" s="96"/>
      <c r="N7" s="102" t="s">
        <v>119</v>
      </c>
      <c r="O7" s="102"/>
      <c r="P7" s="96"/>
      <c r="Q7" s="95" t="s">
        <v>124</v>
      </c>
      <c r="R7" s="102"/>
      <c r="S7" s="102"/>
      <c r="T7" s="96"/>
      <c r="U7" s="97" t="s">
        <v>102</v>
      </c>
      <c r="V7" s="98"/>
    </row>
    <row r="8" spans="1:22" ht="21.75">
      <c r="A8" s="101"/>
      <c r="B8" s="101"/>
      <c r="C8" s="101"/>
      <c r="D8" s="3" t="s">
        <v>98</v>
      </c>
      <c r="E8" s="2" t="s">
        <v>122</v>
      </c>
      <c r="F8" s="40" t="s">
        <v>120</v>
      </c>
      <c r="G8" s="40" t="s">
        <v>121</v>
      </c>
      <c r="H8" s="2" t="s">
        <v>122</v>
      </c>
      <c r="I8" s="40" t="s">
        <v>120</v>
      </c>
      <c r="J8" s="40" t="s">
        <v>121</v>
      </c>
      <c r="K8" s="2" t="s">
        <v>122</v>
      </c>
      <c r="L8" s="40" t="s">
        <v>120</v>
      </c>
      <c r="M8" s="40" t="s">
        <v>121</v>
      </c>
      <c r="N8" s="2" t="s">
        <v>122</v>
      </c>
      <c r="O8" s="40" t="s">
        <v>120</v>
      </c>
      <c r="P8" s="40" t="s">
        <v>121</v>
      </c>
      <c r="Q8" s="39" t="s">
        <v>122</v>
      </c>
      <c r="R8" s="39" t="s">
        <v>120</v>
      </c>
      <c r="S8" s="39" t="s">
        <v>121</v>
      </c>
      <c r="T8" s="39" t="s">
        <v>125</v>
      </c>
      <c r="U8" s="4" t="s">
        <v>110</v>
      </c>
      <c r="V8" s="5" t="s">
        <v>111</v>
      </c>
    </row>
    <row r="9" spans="1:22" ht="21.75">
      <c r="A9" s="6">
        <v>1</v>
      </c>
      <c r="B9" s="6" t="s">
        <v>4</v>
      </c>
      <c r="C9" s="7" t="s">
        <v>15</v>
      </c>
      <c r="D9" s="53">
        <v>3465000</v>
      </c>
      <c r="E9" s="59"/>
      <c r="F9" s="60"/>
      <c r="G9" s="60"/>
      <c r="H9" s="59"/>
      <c r="I9" s="60"/>
      <c r="J9" s="60"/>
      <c r="K9" s="59"/>
      <c r="L9" s="60"/>
      <c r="M9" s="60"/>
      <c r="N9" s="59"/>
      <c r="O9" s="60"/>
      <c r="P9" s="60"/>
      <c r="Q9" s="61">
        <f>SUM(E9*600)+(H9*700)+(K9*800)+(N9*1000)</f>
        <v>0</v>
      </c>
      <c r="R9" s="61">
        <f>SUM(F9*600)+(I9*700)+(L9*800)+(O9*1000)</f>
        <v>0</v>
      </c>
      <c r="S9" s="61">
        <f>SUM(G9*600)+(J9*700)+(M9*800)+(P9*1000)</f>
        <v>0</v>
      </c>
      <c r="T9" s="61">
        <f>SUM(Q9:S9)</f>
        <v>0</v>
      </c>
      <c r="U9" s="48">
        <f aca="true" t="shared" si="0" ref="U9:U72">SUM(D9-T9)</f>
        <v>3465000</v>
      </c>
      <c r="V9" s="62">
        <f>SUM(T9-D9)</f>
        <v>-3465000</v>
      </c>
    </row>
    <row r="10" spans="1:22" ht="21.75">
      <c r="A10" s="8">
        <v>2</v>
      </c>
      <c r="B10" s="8" t="s">
        <v>6</v>
      </c>
      <c r="C10" s="9" t="s">
        <v>16</v>
      </c>
      <c r="D10" s="54">
        <v>2739900</v>
      </c>
      <c r="E10" s="63"/>
      <c r="F10" s="64"/>
      <c r="G10" s="64"/>
      <c r="H10" s="63"/>
      <c r="I10" s="64"/>
      <c r="J10" s="64"/>
      <c r="K10" s="63"/>
      <c r="L10" s="64"/>
      <c r="M10" s="64"/>
      <c r="N10" s="63"/>
      <c r="O10" s="64"/>
      <c r="P10" s="64"/>
      <c r="Q10" s="65">
        <f aca="true" t="shared" si="1" ref="Q10:Q73">SUM(E10*600)+(H10*700)+(K10*800)+(N10*1000)</f>
        <v>0</v>
      </c>
      <c r="R10" s="65">
        <f aca="true" t="shared" si="2" ref="R10:S73">SUM(F10*600)+(I10*700)+(L10*800)+(O10*1000)</f>
        <v>0</v>
      </c>
      <c r="S10" s="65">
        <f t="shared" si="2"/>
        <v>0</v>
      </c>
      <c r="T10" s="65">
        <f>SUM(Q10:S10)</f>
        <v>0</v>
      </c>
      <c r="U10" s="47">
        <f t="shared" si="0"/>
        <v>2739900</v>
      </c>
      <c r="V10" s="66">
        <f aca="true" t="shared" si="3" ref="V10:V73">SUM(T10-D10)</f>
        <v>-2739900</v>
      </c>
    </row>
    <row r="11" spans="1:22" ht="21.75">
      <c r="A11" s="10">
        <v>3</v>
      </c>
      <c r="B11" s="10" t="s">
        <v>6</v>
      </c>
      <c r="C11" s="11" t="s">
        <v>17</v>
      </c>
      <c r="D11" s="55">
        <v>854400</v>
      </c>
      <c r="E11" s="67"/>
      <c r="F11" s="68"/>
      <c r="G11" s="68"/>
      <c r="H11" s="67"/>
      <c r="I11" s="68"/>
      <c r="J11" s="68"/>
      <c r="K11" s="67"/>
      <c r="L11" s="68"/>
      <c r="M11" s="68"/>
      <c r="N11" s="67"/>
      <c r="O11" s="68"/>
      <c r="P11" s="68"/>
      <c r="Q11" s="69">
        <f t="shared" si="1"/>
        <v>0</v>
      </c>
      <c r="R11" s="69">
        <f t="shared" si="2"/>
        <v>0</v>
      </c>
      <c r="S11" s="69">
        <f t="shared" si="2"/>
        <v>0</v>
      </c>
      <c r="T11" s="69">
        <f>SUM(Q11:S11)</f>
        <v>0</v>
      </c>
      <c r="U11" s="47">
        <f t="shared" si="0"/>
        <v>854400</v>
      </c>
      <c r="V11" s="70">
        <f t="shared" si="3"/>
        <v>-854400</v>
      </c>
    </row>
    <row r="12" spans="1:22" ht="21.75">
      <c r="A12" s="12">
        <v>4</v>
      </c>
      <c r="B12" s="13" t="s">
        <v>6</v>
      </c>
      <c r="C12" s="14" t="s">
        <v>18</v>
      </c>
      <c r="D12" s="56">
        <v>1104900</v>
      </c>
      <c r="E12" s="71"/>
      <c r="F12" s="72"/>
      <c r="G12" s="72"/>
      <c r="H12" s="71"/>
      <c r="I12" s="72"/>
      <c r="J12" s="72"/>
      <c r="K12" s="71"/>
      <c r="L12" s="72"/>
      <c r="M12" s="72"/>
      <c r="N12" s="71"/>
      <c r="O12" s="72"/>
      <c r="P12" s="72"/>
      <c r="Q12" s="73">
        <f t="shared" si="1"/>
        <v>0</v>
      </c>
      <c r="R12" s="73">
        <f t="shared" si="2"/>
        <v>0</v>
      </c>
      <c r="S12" s="73">
        <f t="shared" si="2"/>
        <v>0</v>
      </c>
      <c r="T12" s="73">
        <f aca="true" t="shared" si="4" ref="T12:T75">SUM(Q12:S12)</f>
        <v>0</v>
      </c>
      <c r="U12" s="48">
        <f t="shared" si="0"/>
        <v>1104900</v>
      </c>
      <c r="V12" s="74">
        <f t="shared" si="3"/>
        <v>-1104900</v>
      </c>
    </row>
    <row r="13" spans="1:22" ht="21.75">
      <c r="A13" s="15">
        <v>5</v>
      </c>
      <c r="B13" s="8" t="s">
        <v>4</v>
      </c>
      <c r="C13" s="9" t="s">
        <v>23</v>
      </c>
      <c r="D13" s="54">
        <v>2873400</v>
      </c>
      <c r="E13" s="75"/>
      <c r="F13" s="76"/>
      <c r="G13" s="76"/>
      <c r="H13" s="75"/>
      <c r="I13" s="76"/>
      <c r="J13" s="76"/>
      <c r="K13" s="75"/>
      <c r="L13" s="76"/>
      <c r="M13" s="76"/>
      <c r="N13" s="75"/>
      <c r="O13" s="76"/>
      <c r="P13" s="76"/>
      <c r="Q13" s="65">
        <f t="shared" si="1"/>
        <v>0</v>
      </c>
      <c r="R13" s="65">
        <f t="shared" si="2"/>
        <v>0</v>
      </c>
      <c r="S13" s="65">
        <f t="shared" si="2"/>
        <v>0</v>
      </c>
      <c r="T13" s="77">
        <f t="shared" si="4"/>
        <v>0</v>
      </c>
      <c r="U13" s="47">
        <f t="shared" si="0"/>
        <v>2873400</v>
      </c>
      <c r="V13" s="66">
        <f t="shared" si="3"/>
        <v>-2873400</v>
      </c>
    </row>
    <row r="14" spans="1:22" ht="21.75">
      <c r="A14" s="16">
        <v>6</v>
      </c>
      <c r="B14" s="16" t="s">
        <v>4</v>
      </c>
      <c r="C14" s="17" t="s">
        <v>24</v>
      </c>
      <c r="D14" s="55">
        <v>1631100</v>
      </c>
      <c r="E14" s="78"/>
      <c r="F14" s="79"/>
      <c r="G14" s="79"/>
      <c r="H14" s="78"/>
      <c r="I14" s="79"/>
      <c r="J14" s="79"/>
      <c r="K14" s="78"/>
      <c r="L14" s="79"/>
      <c r="M14" s="79"/>
      <c r="N14" s="78"/>
      <c r="O14" s="79"/>
      <c r="P14" s="79"/>
      <c r="Q14" s="80">
        <f t="shared" si="1"/>
        <v>0</v>
      </c>
      <c r="R14" s="80">
        <f t="shared" si="2"/>
        <v>0</v>
      </c>
      <c r="S14" s="80">
        <f t="shared" si="2"/>
        <v>0</v>
      </c>
      <c r="T14" s="69">
        <f t="shared" si="4"/>
        <v>0</v>
      </c>
      <c r="U14" s="47">
        <f t="shared" si="0"/>
        <v>1631100</v>
      </c>
      <c r="V14" s="70">
        <f t="shared" si="3"/>
        <v>-1631100</v>
      </c>
    </row>
    <row r="15" spans="1:22" ht="21.75">
      <c r="A15" s="10">
        <v>7</v>
      </c>
      <c r="B15" s="16" t="s">
        <v>4</v>
      </c>
      <c r="C15" s="17" t="s">
        <v>25</v>
      </c>
      <c r="D15" s="55">
        <v>1776000</v>
      </c>
      <c r="E15" s="78"/>
      <c r="F15" s="79"/>
      <c r="G15" s="79"/>
      <c r="H15" s="78"/>
      <c r="I15" s="79"/>
      <c r="J15" s="79"/>
      <c r="K15" s="78"/>
      <c r="L15" s="79"/>
      <c r="M15" s="79"/>
      <c r="N15" s="78"/>
      <c r="O15" s="79"/>
      <c r="P15" s="79"/>
      <c r="Q15" s="80">
        <f t="shared" si="1"/>
        <v>0</v>
      </c>
      <c r="R15" s="80">
        <f t="shared" si="2"/>
        <v>0</v>
      </c>
      <c r="S15" s="80">
        <f t="shared" si="2"/>
        <v>0</v>
      </c>
      <c r="T15" s="69">
        <f t="shared" si="4"/>
        <v>0</v>
      </c>
      <c r="U15" s="47">
        <f t="shared" si="0"/>
        <v>1776000</v>
      </c>
      <c r="V15" s="70">
        <f t="shared" si="3"/>
        <v>-1776000</v>
      </c>
    </row>
    <row r="16" spans="1:22" ht="21.75">
      <c r="A16" s="16">
        <v>8</v>
      </c>
      <c r="B16" s="16" t="s">
        <v>4</v>
      </c>
      <c r="C16" s="17" t="s">
        <v>26</v>
      </c>
      <c r="D16" s="55">
        <v>3097800</v>
      </c>
      <c r="E16" s="78"/>
      <c r="F16" s="79"/>
      <c r="G16" s="79"/>
      <c r="H16" s="78"/>
      <c r="I16" s="79"/>
      <c r="J16" s="79"/>
      <c r="K16" s="78"/>
      <c r="L16" s="79"/>
      <c r="M16" s="79"/>
      <c r="N16" s="78"/>
      <c r="O16" s="79"/>
      <c r="P16" s="79"/>
      <c r="Q16" s="80">
        <f t="shared" si="1"/>
        <v>0</v>
      </c>
      <c r="R16" s="80">
        <f t="shared" si="2"/>
        <v>0</v>
      </c>
      <c r="S16" s="80">
        <f t="shared" si="2"/>
        <v>0</v>
      </c>
      <c r="T16" s="69">
        <f t="shared" si="4"/>
        <v>0</v>
      </c>
      <c r="U16" s="47">
        <f t="shared" si="0"/>
        <v>3097800</v>
      </c>
      <c r="V16" s="70">
        <f t="shared" si="3"/>
        <v>-3097800</v>
      </c>
    </row>
    <row r="17" spans="1:22" ht="21.75">
      <c r="A17" s="10">
        <v>9</v>
      </c>
      <c r="B17" s="16" t="s">
        <v>4</v>
      </c>
      <c r="C17" s="17" t="s">
        <v>27</v>
      </c>
      <c r="D17" s="55">
        <v>1515900</v>
      </c>
      <c r="E17" s="78"/>
      <c r="F17" s="79"/>
      <c r="G17" s="79"/>
      <c r="H17" s="78"/>
      <c r="I17" s="79"/>
      <c r="J17" s="79"/>
      <c r="K17" s="78"/>
      <c r="L17" s="79"/>
      <c r="M17" s="79"/>
      <c r="N17" s="78"/>
      <c r="O17" s="79"/>
      <c r="P17" s="79"/>
      <c r="Q17" s="80">
        <f t="shared" si="1"/>
        <v>0</v>
      </c>
      <c r="R17" s="80">
        <f t="shared" si="2"/>
        <v>0</v>
      </c>
      <c r="S17" s="80">
        <f t="shared" si="2"/>
        <v>0</v>
      </c>
      <c r="T17" s="69">
        <f t="shared" si="4"/>
        <v>0</v>
      </c>
      <c r="U17" s="47">
        <f t="shared" si="0"/>
        <v>1515900</v>
      </c>
      <c r="V17" s="70">
        <f t="shared" si="3"/>
        <v>-1515900</v>
      </c>
    </row>
    <row r="18" spans="1:22" ht="21.75">
      <c r="A18" s="16">
        <v>10</v>
      </c>
      <c r="B18" s="16" t="s">
        <v>4</v>
      </c>
      <c r="C18" s="17" t="s">
        <v>28</v>
      </c>
      <c r="D18" s="55">
        <v>976500</v>
      </c>
      <c r="E18" s="78"/>
      <c r="F18" s="79"/>
      <c r="G18" s="79"/>
      <c r="H18" s="78"/>
      <c r="I18" s="79"/>
      <c r="J18" s="79"/>
      <c r="K18" s="78"/>
      <c r="L18" s="79"/>
      <c r="M18" s="79"/>
      <c r="N18" s="78"/>
      <c r="O18" s="79"/>
      <c r="P18" s="79"/>
      <c r="Q18" s="80">
        <f t="shared" si="1"/>
        <v>0</v>
      </c>
      <c r="R18" s="80">
        <f t="shared" si="2"/>
        <v>0</v>
      </c>
      <c r="S18" s="80">
        <f t="shared" si="2"/>
        <v>0</v>
      </c>
      <c r="T18" s="69">
        <f t="shared" si="4"/>
        <v>0</v>
      </c>
      <c r="U18" s="47">
        <f t="shared" si="0"/>
        <v>976500</v>
      </c>
      <c r="V18" s="70">
        <f t="shared" si="3"/>
        <v>-976500</v>
      </c>
    </row>
    <row r="19" spans="1:22" ht="21.75">
      <c r="A19" s="10">
        <v>11</v>
      </c>
      <c r="B19" s="16" t="s">
        <v>4</v>
      </c>
      <c r="C19" s="17" t="s">
        <v>29</v>
      </c>
      <c r="D19" s="55">
        <v>848400</v>
      </c>
      <c r="E19" s="78"/>
      <c r="F19" s="79"/>
      <c r="G19" s="79"/>
      <c r="H19" s="78"/>
      <c r="I19" s="79"/>
      <c r="J19" s="79"/>
      <c r="K19" s="78"/>
      <c r="L19" s="79"/>
      <c r="M19" s="79"/>
      <c r="N19" s="78"/>
      <c r="O19" s="79"/>
      <c r="P19" s="79"/>
      <c r="Q19" s="69">
        <f t="shared" si="1"/>
        <v>0</v>
      </c>
      <c r="R19" s="69">
        <f t="shared" si="2"/>
        <v>0</v>
      </c>
      <c r="S19" s="69">
        <f t="shared" si="2"/>
        <v>0</v>
      </c>
      <c r="T19" s="69">
        <f t="shared" si="4"/>
        <v>0</v>
      </c>
      <c r="U19" s="47">
        <f t="shared" si="0"/>
        <v>848400</v>
      </c>
      <c r="V19" s="70">
        <f t="shared" si="3"/>
        <v>-848400</v>
      </c>
    </row>
    <row r="20" spans="1:22" ht="21.75">
      <c r="A20" s="12">
        <v>12</v>
      </c>
      <c r="B20" s="12" t="s">
        <v>4</v>
      </c>
      <c r="C20" s="18" t="s">
        <v>30</v>
      </c>
      <c r="D20" s="56">
        <v>1440600</v>
      </c>
      <c r="E20" s="81"/>
      <c r="F20" s="82"/>
      <c r="G20" s="82"/>
      <c r="H20" s="81"/>
      <c r="I20" s="82"/>
      <c r="J20" s="82"/>
      <c r="K20" s="81"/>
      <c r="L20" s="82"/>
      <c r="M20" s="82"/>
      <c r="N20" s="81"/>
      <c r="O20" s="82"/>
      <c r="P20" s="82"/>
      <c r="Q20" s="73">
        <f t="shared" si="1"/>
        <v>0</v>
      </c>
      <c r="R20" s="73">
        <f t="shared" si="2"/>
        <v>0</v>
      </c>
      <c r="S20" s="73">
        <f t="shared" si="2"/>
        <v>0</v>
      </c>
      <c r="T20" s="73">
        <f t="shared" si="4"/>
        <v>0</v>
      </c>
      <c r="U20" s="48">
        <f t="shared" si="0"/>
        <v>1440600</v>
      </c>
      <c r="V20" s="74">
        <f t="shared" si="3"/>
        <v>-1440600</v>
      </c>
    </row>
    <row r="21" spans="1:22" ht="21.75">
      <c r="A21" s="15">
        <v>13</v>
      </c>
      <c r="B21" s="8" t="s">
        <v>9</v>
      </c>
      <c r="C21" s="9" t="s">
        <v>41</v>
      </c>
      <c r="D21" s="54">
        <v>1699500</v>
      </c>
      <c r="E21" s="75"/>
      <c r="F21" s="76"/>
      <c r="G21" s="76"/>
      <c r="H21" s="75"/>
      <c r="I21" s="76"/>
      <c r="J21" s="76"/>
      <c r="K21" s="75"/>
      <c r="L21" s="76"/>
      <c r="M21" s="76"/>
      <c r="N21" s="75"/>
      <c r="O21" s="76"/>
      <c r="P21" s="76"/>
      <c r="Q21" s="77">
        <f t="shared" si="1"/>
        <v>0</v>
      </c>
      <c r="R21" s="77">
        <f t="shared" si="2"/>
        <v>0</v>
      </c>
      <c r="S21" s="77">
        <f t="shared" si="2"/>
        <v>0</v>
      </c>
      <c r="T21" s="77">
        <f t="shared" si="4"/>
        <v>0</v>
      </c>
      <c r="U21" s="47">
        <f t="shared" si="0"/>
        <v>1699500</v>
      </c>
      <c r="V21" s="66">
        <f t="shared" si="3"/>
        <v>-1699500</v>
      </c>
    </row>
    <row r="22" spans="1:22" ht="21.75">
      <c r="A22" s="12">
        <v>14</v>
      </c>
      <c r="B22" s="12" t="s">
        <v>9</v>
      </c>
      <c r="C22" s="18" t="s">
        <v>42</v>
      </c>
      <c r="D22" s="56">
        <v>2702100</v>
      </c>
      <c r="E22" s="81"/>
      <c r="F22" s="82"/>
      <c r="G22" s="82"/>
      <c r="H22" s="81"/>
      <c r="I22" s="82"/>
      <c r="J22" s="82"/>
      <c r="K22" s="81"/>
      <c r="L22" s="82"/>
      <c r="M22" s="82"/>
      <c r="N22" s="81"/>
      <c r="O22" s="82"/>
      <c r="P22" s="82"/>
      <c r="Q22" s="73">
        <f t="shared" si="1"/>
        <v>0</v>
      </c>
      <c r="R22" s="73">
        <f t="shared" si="2"/>
        <v>0</v>
      </c>
      <c r="S22" s="73">
        <f t="shared" si="2"/>
        <v>0</v>
      </c>
      <c r="T22" s="73">
        <f t="shared" si="4"/>
        <v>0</v>
      </c>
      <c r="U22" s="48">
        <f t="shared" si="0"/>
        <v>2702100</v>
      </c>
      <c r="V22" s="74">
        <f t="shared" si="3"/>
        <v>-2702100</v>
      </c>
    </row>
    <row r="23" spans="1:22" ht="21.75">
      <c r="A23" s="15">
        <v>15</v>
      </c>
      <c r="B23" s="8" t="s">
        <v>10</v>
      </c>
      <c r="C23" s="9" t="s">
        <v>51</v>
      </c>
      <c r="D23" s="54">
        <v>678600</v>
      </c>
      <c r="E23" s="75"/>
      <c r="F23" s="76"/>
      <c r="G23" s="76"/>
      <c r="H23" s="75"/>
      <c r="I23" s="76"/>
      <c r="J23" s="76"/>
      <c r="K23" s="75"/>
      <c r="L23" s="76"/>
      <c r="M23" s="76"/>
      <c r="N23" s="75"/>
      <c r="O23" s="76"/>
      <c r="P23" s="76"/>
      <c r="Q23" s="65">
        <f t="shared" si="1"/>
        <v>0</v>
      </c>
      <c r="R23" s="65">
        <f t="shared" si="2"/>
        <v>0</v>
      </c>
      <c r="S23" s="65">
        <f t="shared" si="2"/>
        <v>0</v>
      </c>
      <c r="T23" s="77">
        <f t="shared" si="4"/>
        <v>0</v>
      </c>
      <c r="U23" s="47">
        <f t="shared" si="0"/>
        <v>678600</v>
      </c>
      <c r="V23" s="66">
        <f t="shared" si="3"/>
        <v>-678600</v>
      </c>
    </row>
    <row r="24" spans="1:22" ht="21.75">
      <c r="A24" s="16">
        <v>16</v>
      </c>
      <c r="B24" s="16" t="s">
        <v>10</v>
      </c>
      <c r="C24" s="17" t="s">
        <v>52</v>
      </c>
      <c r="D24" s="55">
        <v>656400</v>
      </c>
      <c r="E24" s="78"/>
      <c r="F24" s="79"/>
      <c r="G24" s="79"/>
      <c r="H24" s="78"/>
      <c r="I24" s="79"/>
      <c r="J24" s="79"/>
      <c r="K24" s="78"/>
      <c r="L24" s="79"/>
      <c r="M24" s="79"/>
      <c r="N24" s="78"/>
      <c r="O24" s="79"/>
      <c r="P24" s="79"/>
      <c r="Q24" s="80">
        <f t="shared" si="1"/>
        <v>0</v>
      </c>
      <c r="R24" s="80">
        <f t="shared" si="2"/>
        <v>0</v>
      </c>
      <c r="S24" s="80">
        <f t="shared" si="2"/>
        <v>0</v>
      </c>
      <c r="T24" s="69">
        <f t="shared" si="4"/>
        <v>0</v>
      </c>
      <c r="U24" s="47">
        <f t="shared" si="0"/>
        <v>656400</v>
      </c>
      <c r="V24" s="70">
        <f t="shared" si="3"/>
        <v>-656400</v>
      </c>
    </row>
    <row r="25" spans="1:22" ht="21.75">
      <c r="A25" s="10">
        <v>17</v>
      </c>
      <c r="B25" s="16" t="s">
        <v>10</v>
      </c>
      <c r="C25" s="17" t="s">
        <v>53</v>
      </c>
      <c r="D25" s="55">
        <v>1503600</v>
      </c>
      <c r="E25" s="78"/>
      <c r="F25" s="79"/>
      <c r="G25" s="79"/>
      <c r="H25" s="78"/>
      <c r="I25" s="79"/>
      <c r="J25" s="79"/>
      <c r="K25" s="78"/>
      <c r="L25" s="79"/>
      <c r="M25" s="79"/>
      <c r="N25" s="78"/>
      <c r="O25" s="79"/>
      <c r="P25" s="79"/>
      <c r="Q25" s="80">
        <f t="shared" si="1"/>
        <v>0</v>
      </c>
      <c r="R25" s="80">
        <f t="shared" si="2"/>
        <v>0</v>
      </c>
      <c r="S25" s="80">
        <f t="shared" si="2"/>
        <v>0</v>
      </c>
      <c r="T25" s="69">
        <f t="shared" si="4"/>
        <v>0</v>
      </c>
      <c r="U25" s="47">
        <f t="shared" si="0"/>
        <v>1503600</v>
      </c>
      <c r="V25" s="70">
        <f t="shared" si="3"/>
        <v>-1503600</v>
      </c>
    </row>
    <row r="26" spans="1:22" ht="21.75">
      <c r="A26" s="16">
        <v>18</v>
      </c>
      <c r="B26" s="16" t="s">
        <v>10</v>
      </c>
      <c r="C26" s="11" t="s">
        <v>54</v>
      </c>
      <c r="D26" s="55">
        <v>1431300</v>
      </c>
      <c r="E26" s="78"/>
      <c r="F26" s="79"/>
      <c r="G26" s="79"/>
      <c r="H26" s="78"/>
      <c r="I26" s="79"/>
      <c r="J26" s="79"/>
      <c r="K26" s="78"/>
      <c r="L26" s="79"/>
      <c r="M26" s="79"/>
      <c r="N26" s="78"/>
      <c r="O26" s="79"/>
      <c r="P26" s="79"/>
      <c r="Q26" s="69">
        <f t="shared" si="1"/>
        <v>0</v>
      </c>
      <c r="R26" s="69">
        <f t="shared" si="2"/>
        <v>0</v>
      </c>
      <c r="S26" s="69">
        <f t="shared" si="2"/>
        <v>0</v>
      </c>
      <c r="T26" s="69">
        <f t="shared" si="4"/>
        <v>0</v>
      </c>
      <c r="U26" s="47">
        <f t="shared" si="0"/>
        <v>1431300</v>
      </c>
      <c r="V26" s="70">
        <f t="shared" si="3"/>
        <v>-1431300</v>
      </c>
    </row>
    <row r="27" spans="1:22" ht="21.75">
      <c r="A27" s="13">
        <v>19</v>
      </c>
      <c r="B27" s="12" t="s">
        <v>10</v>
      </c>
      <c r="C27" s="18" t="s">
        <v>55</v>
      </c>
      <c r="D27" s="56">
        <v>1672800</v>
      </c>
      <c r="E27" s="81"/>
      <c r="F27" s="82"/>
      <c r="G27" s="82"/>
      <c r="H27" s="81"/>
      <c r="I27" s="82"/>
      <c r="J27" s="82"/>
      <c r="K27" s="81"/>
      <c r="L27" s="82"/>
      <c r="M27" s="82"/>
      <c r="N27" s="81"/>
      <c r="O27" s="82"/>
      <c r="P27" s="82"/>
      <c r="Q27" s="73">
        <f t="shared" si="1"/>
        <v>0</v>
      </c>
      <c r="R27" s="73">
        <f t="shared" si="2"/>
        <v>0</v>
      </c>
      <c r="S27" s="73">
        <f t="shared" si="2"/>
        <v>0</v>
      </c>
      <c r="T27" s="73">
        <f t="shared" si="4"/>
        <v>0</v>
      </c>
      <c r="U27" s="48">
        <f t="shared" si="0"/>
        <v>1672800</v>
      </c>
      <c r="V27" s="74">
        <f t="shared" si="3"/>
        <v>-1672800</v>
      </c>
    </row>
    <row r="28" spans="1:22" ht="21.75">
      <c r="A28" s="19">
        <v>20</v>
      </c>
      <c r="B28" s="19" t="s">
        <v>8</v>
      </c>
      <c r="C28" s="20" t="s">
        <v>62</v>
      </c>
      <c r="D28" s="57">
        <v>828600</v>
      </c>
      <c r="E28" s="83"/>
      <c r="F28" s="84"/>
      <c r="G28" s="84"/>
      <c r="H28" s="83"/>
      <c r="I28" s="84"/>
      <c r="J28" s="84"/>
      <c r="K28" s="83"/>
      <c r="L28" s="84"/>
      <c r="M28" s="84"/>
      <c r="N28" s="83"/>
      <c r="O28" s="84"/>
      <c r="P28" s="84"/>
      <c r="Q28" s="61">
        <f t="shared" si="1"/>
        <v>0</v>
      </c>
      <c r="R28" s="61">
        <f t="shared" si="2"/>
        <v>0</v>
      </c>
      <c r="S28" s="61">
        <f t="shared" si="2"/>
        <v>0</v>
      </c>
      <c r="T28" s="73">
        <f t="shared" si="4"/>
        <v>0</v>
      </c>
      <c r="U28" s="48">
        <f t="shared" si="0"/>
        <v>828600</v>
      </c>
      <c r="V28" s="46">
        <f t="shared" si="3"/>
        <v>-828600</v>
      </c>
    </row>
    <row r="29" spans="1:22" ht="21.75">
      <c r="A29" s="15">
        <v>21</v>
      </c>
      <c r="B29" s="8" t="s">
        <v>7</v>
      </c>
      <c r="C29" s="9" t="s">
        <v>70</v>
      </c>
      <c r="D29" s="54">
        <v>2522700</v>
      </c>
      <c r="E29" s="75"/>
      <c r="F29" s="76"/>
      <c r="G29" s="76"/>
      <c r="H29" s="75"/>
      <c r="I29" s="76"/>
      <c r="J29" s="76"/>
      <c r="K29" s="75"/>
      <c r="L29" s="76"/>
      <c r="M29" s="76"/>
      <c r="N29" s="75"/>
      <c r="O29" s="76"/>
      <c r="P29" s="76"/>
      <c r="Q29" s="77">
        <f t="shared" si="1"/>
        <v>0</v>
      </c>
      <c r="R29" s="77">
        <f t="shared" si="2"/>
        <v>0</v>
      </c>
      <c r="S29" s="77">
        <f t="shared" si="2"/>
        <v>0</v>
      </c>
      <c r="T29" s="77">
        <f t="shared" si="4"/>
        <v>0</v>
      </c>
      <c r="U29" s="47">
        <f t="shared" si="0"/>
        <v>2522700</v>
      </c>
      <c r="V29" s="66">
        <f t="shared" si="3"/>
        <v>-2522700</v>
      </c>
    </row>
    <row r="30" spans="1:22" ht="21.75">
      <c r="A30" s="12">
        <v>22</v>
      </c>
      <c r="B30" s="12" t="s">
        <v>7</v>
      </c>
      <c r="C30" s="18" t="s">
        <v>71</v>
      </c>
      <c r="D30" s="56">
        <v>2045100</v>
      </c>
      <c r="E30" s="81"/>
      <c r="F30" s="82"/>
      <c r="G30" s="82"/>
      <c r="H30" s="81"/>
      <c r="I30" s="82"/>
      <c r="J30" s="82"/>
      <c r="K30" s="81"/>
      <c r="L30" s="82"/>
      <c r="M30" s="82"/>
      <c r="N30" s="81"/>
      <c r="O30" s="82"/>
      <c r="P30" s="82"/>
      <c r="Q30" s="73">
        <f t="shared" si="1"/>
        <v>0</v>
      </c>
      <c r="R30" s="73">
        <f t="shared" si="2"/>
        <v>0</v>
      </c>
      <c r="S30" s="73">
        <f t="shared" si="2"/>
        <v>0</v>
      </c>
      <c r="T30" s="73">
        <f t="shared" si="4"/>
        <v>0</v>
      </c>
      <c r="U30" s="48">
        <f t="shared" si="0"/>
        <v>2045100</v>
      </c>
      <c r="V30" s="74">
        <f t="shared" si="3"/>
        <v>-2045100</v>
      </c>
    </row>
    <row r="31" spans="1:22" ht="21.75">
      <c r="A31" s="21">
        <v>23</v>
      </c>
      <c r="B31" s="19" t="s">
        <v>5</v>
      </c>
      <c r="C31" s="20" t="s">
        <v>79</v>
      </c>
      <c r="D31" s="57">
        <v>1458000</v>
      </c>
      <c r="E31" s="83"/>
      <c r="F31" s="84"/>
      <c r="G31" s="84"/>
      <c r="H31" s="83"/>
      <c r="I31" s="84"/>
      <c r="J31" s="84"/>
      <c r="K31" s="83"/>
      <c r="L31" s="84"/>
      <c r="M31" s="84"/>
      <c r="N31" s="83"/>
      <c r="O31" s="84"/>
      <c r="P31" s="84"/>
      <c r="Q31" s="73">
        <f t="shared" si="1"/>
        <v>0</v>
      </c>
      <c r="R31" s="73">
        <f t="shared" si="2"/>
        <v>0</v>
      </c>
      <c r="S31" s="73">
        <f t="shared" si="2"/>
        <v>0</v>
      </c>
      <c r="T31" s="73">
        <f t="shared" si="4"/>
        <v>0</v>
      </c>
      <c r="U31" s="48">
        <f t="shared" si="0"/>
        <v>1458000</v>
      </c>
      <c r="V31" s="46">
        <f t="shared" si="3"/>
        <v>-1458000</v>
      </c>
    </row>
    <row r="32" spans="1:22" ht="21.75">
      <c r="A32" s="19">
        <v>24</v>
      </c>
      <c r="B32" s="19" t="s">
        <v>3</v>
      </c>
      <c r="C32" s="20" t="s">
        <v>92</v>
      </c>
      <c r="D32" s="57">
        <v>1181100</v>
      </c>
      <c r="E32" s="85"/>
      <c r="F32" s="86"/>
      <c r="G32" s="86"/>
      <c r="H32" s="85"/>
      <c r="I32" s="86"/>
      <c r="J32" s="86"/>
      <c r="K32" s="85"/>
      <c r="L32" s="86"/>
      <c r="M32" s="86"/>
      <c r="N32" s="85"/>
      <c r="O32" s="86"/>
      <c r="P32" s="86"/>
      <c r="Q32" s="73">
        <f t="shared" si="1"/>
        <v>0</v>
      </c>
      <c r="R32" s="73">
        <f t="shared" si="2"/>
        <v>0</v>
      </c>
      <c r="S32" s="73">
        <f t="shared" si="2"/>
        <v>0</v>
      </c>
      <c r="T32" s="73">
        <f t="shared" si="4"/>
        <v>0</v>
      </c>
      <c r="U32" s="48">
        <f t="shared" si="0"/>
        <v>1181100</v>
      </c>
      <c r="V32" s="46">
        <f t="shared" si="3"/>
        <v>-1181100</v>
      </c>
    </row>
    <row r="33" spans="1:22" ht="21.75">
      <c r="A33" s="15">
        <v>25</v>
      </c>
      <c r="B33" s="22" t="s">
        <v>6</v>
      </c>
      <c r="C33" s="23" t="s">
        <v>19</v>
      </c>
      <c r="D33" s="54">
        <v>193500</v>
      </c>
      <c r="E33" s="63"/>
      <c r="F33" s="64"/>
      <c r="G33" s="64"/>
      <c r="H33" s="63"/>
      <c r="I33" s="64"/>
      <c r="J33" s="64"/>
      <c r="K33" s="63"/>
      <c r="L33" s="64"/>
      <c r="M33" s="64"/>
      <c r="N33" s="63"/>
      <c r="O33" s="64"/>
      <c r="P33" s="64"/>
      <c r="Q33" s="65">
        <f t="shared" si="1"/>
        <v>0</v>
      </c>
      <c r="R33" s="65">
        <f t="shared" si="2"/>
        <v>0</v>
      </c>
      <c r="S33" s="65">
        <f t="shared" si="2"/>
        <v>0</v>
      </c>
      <c r="T33" s="77">
        <f t="shared" si="4"/>
        <v>0</v>
      </c>
      <c r="U33" s="47">
        <f t="shared" si="0"/>
        <v>193500</v>
      </c>
      <c r="V33" s="66">
        <f t="shared" si="3"/>
        <v>-193500</v>
      </c>
    </row>
    <row r="34" spans="1:22" ht="21.75">
      <c r="A34" s="16">
        <v>26</v>
      </c>
      <c r="B34" s="24" t="s">
        <v>6</v>
      </c>
      <c r="C34" s="11" t="s">
        <v>20</v>
      </c>
      <c r="D34" s="55">
        <v>947400</v>
      </c>
      <c r="E34" s="67"/>
      <c r="F34" s="68"/>
      <c r="G34" s="68"/>
      <c r="H34" s="67"/>
      <c r="I34" s="68"/>
      <c r="J34" s="68"/>
      <c r="K34" s="67"/>
      <c r="L34" s="68"/>
      <c r="M34" s="68"/>
      <c r="N34" s="67"/>
      <c r="O34" s="68"/>
      <c r="P34" s="68"/>
      <c r="Q34" s="80">
        <f t="shared" si="1"/>
        <v>0</v>
      </c>
      <c r="R34" s="80">
        <f t="shared" si="2"/>
        <v>0</v>
      </c>
      <c r="S34" s="80">
        <f t="shared" si="2"/>
        <v>0</v>
      </c>
      <c r="T34" s="69">
        <f t="shared" si="4"/>
        <v>0</v>
      </c>
      <c r="U34" s="47">
        <f t="shared" si="0"/>
        <v>947400</v>
      </c>
      <c r="V34" s="70">
        <f t="shared" si="3"/>
        <v>-947400</v>
      </c>
    </row>
    <row r="35" spans="1:22" ht="21.75">
      <c r="A35" s="10">
        <v>27</v>
      </c>
      <c r="B35" s="24" t="s">
        <v>6</v>
      </c>
      <c r="C35" s="11" t="s">
        <v>21</v>
      </c>
      <c r="D35" s="55">
        <v>438000</v>
      </c>
      <c r="E35" s="67"/>
      <c r="F35" s="68"/>
      <c r="G35" s="68"/>
      <c r="H35" s="67"/>
      <c r="I35" s="68"/>
      <c r="J35" s="68"/>
      <c r="K35" s="67"/>
      <c r="L35" s="68"/>
      <c r="M35" s="68"/>
      <c r="N35" s="67"/>
      <c r="O35" s="68"/>
      <c r="P35" s="68"/>
      <c r="Q35" s="69">
        <f t="shared" si="1"/>
        <v>0</v>
      </c>
      <c r="R35" s="69">
        <f t="shared" si="2"/>
        <v>0</v>
      </c>
      <c r="S35" s="69">
        <f t="shared" si="2"/>
        <v>0</v>
      </c>
      <c r="T35" s="69">
        <f t="shared" si="4"/>
        <v>0</v>
      </c>
      <c r="U35" s="47">
        <f t="shared" si="0"/>
        <v>438000</v>
      </c>
      <c r="V35" s="70">
        <f t="shared" si="3"/>
        <v>-438000</v>
      </c>
    </row>
    <row r="36" spans="1:22" ht="21.75">
      <c r="A36" s="12">
        <v>28</v>
      </c>
      <c r="B36" s="25" t="s">
        <v>6</v>
      </c>
      <c r="C36" s="18" t="s">
        <v>22</v>
      </c>
      <c r="D36" s="56">
        <v>849000</v>
      </c>
      <c r="E36" s="71"/>
      <c r="F36" s="72"/>
      <c r="G36" s="72"/>
      <c r="H36" s="71"/>
      <c r="I36" s="72"/>
      <c r="J36" s="72"/>
      <c r="K36" s="71"/>
      <c r="L36" s="72"/>
      <c r="M36" s="72"/>
      <c r="N36" s="71"/>
      <c r="O36" s="72"/>
      <c r="P36" s="72"/>
      <c r="Q36" s="73">
        <f t="shared" si="1"/>
        <v>0</v>
      </c>
      <c r="R36" s="73">
        <f t="shared" si="2"/>
        <v>0</v>
      </c>
      <c r="S36" s="73">
        <f t="shared" si="2"/>
        <v>0</v>
      </c>
      <c r="T36" s="73">
        <f t="shared" si="4"/>
        <v>0</v>
      </c>
      <c r="U36" s="48">
        <f t="shared" si="0"/>
        <v>849000</v>
      </c>
      <c r="V36" s="74">
        <f t="shared" si="3"/>
        <v>-849000</v>
      </c>
    </row>
    <row r="37" spans="1:22" ht="21.75">
      <c r="A37" s="15">
        <v>29</v>
      </c>
      <c r="B37" s="26" t="s">
        <v>4</v>
      </c>
      <c r="C37" s="9" t="s">
        <v>31</v>
      </c>
      <c r="D37" s="54">
        <v>1238400</v>
      </c>
      <c r="E37" s="75"/>
      <c r="F37" s="76"/>
      <c r="G37" s="76"/>
      <c r="H37" s="75"/>
      <c r="I37" s="76"/>
      <c r="J37" s="76"/>
      <c r="K37" s="75"/>
      <c r="L37" s="76"/>
      <c r="M37" s="76"/>
      <c r="N37" s="75"/>
      <c r="O37" s="76"/>
      <c r="P37" s="76"/>
      <c r="Q37" s="65">
        <f t="shared" si="1"/>
        <v>0</v>
      </c>
      <c r="R37" s="65">
        <f t="shared" si="2"/>
        <v>0</v>
      </c>
      <c r="S37" s="65">
        <f t="shared" si="2"/>
        <v>0</v>
      </c>
      <c r="T37" s="77">
        <f t="shared" si="4"/>
        <v>0</v>
      </c>
      <c r="U37" s="47">
        <f t="shared" si="0"/>
        <v>1238400</v>
      </c>
      <c r="V37" s="66">
        <f t="shared" si="3"/>
        <v>-1238400</v>
      </c>
    </row>
    <row r="38" spans="1:22" ht="21.75">
      <c r="A38" s="16">
        <v>30</v>
      </c>
      <c r="B38" s="27" t="s">
        <v>4</v>
      </c>
      <c r="C38" s="17" t="s">
        <v>32</v>
      </c>
      <c r="D38" s="55">
        <v>461100</v>
      </c>
      <c r="E38" s="78"/>
      <c r="F38" s="79"/>
      <c r="G38" s="79"/>
      <c r="H38" s="78"/>
      <c r="I38" s="79"/>
      <c r="J38" s="79"/>
      <c r="K38" s="78"/>
      <c r="L38" s="79"/>
      <c r="M38" s="79"/>
      <c r="N38" s="78"/>
      <c r="O38" s="79"/>
      <c r="P38" s="79"/>
      <c r="Q38" s="80">
        <f t="shared" si="1"/>
        <v>0</v>
      </c>
      <c r="R38" s="80">
        <f t="shared" si="2"/>
        <v>0</v>
      </c>
      <c r="S38" s="80">
        <f t="shared" si="2"/>
        <v>0</v>
      </c>
      <c r="T38" s="69">
        <f t="shared" si="4"/>
        <v>0</v>
      </c>
      <c r="U38" s="47">
        <f t="shared" si="0"/>
        <v>461100</v>
      </c>
      <c r="V38" s="70">
        <f t="shared" si="3"/>
        <v>-461100</v>
      </c>
    </row>
    <row r="39" spans="1:22" ht="21.75">
      <c r="A39" s="10">
        <v>31</v>
      </c>
      <c r="B39" s="27" t="s">
        <v>4</v>
      </c>
      <c r="C39" s="17" t="s">
        <v>33</v>
      </c>
      <c r="D39" s="55">
        <v>1261200</v>
      </c>
      <c r="E39" s="78"/>
      <c r="F39" s="79"/>
      <c r="G39" s="79"/>
      <c r="H39" s="78"/>
      <c r="I39" s="79"/>
      <c r="J39" s="79"/>
      <c r="K39" s="78"/>
      <c r="L39" s="79"/>
      <c r="M39" s="79"/>
      <c r="N39" s="78"/>
      <c r="O39" s="79"/>
      <c r="P39" s="79"/>
      <c r="Q39" s="80">
        <f t="shared" si="1"/>
        <v>0</v>
      </c>
      <c r="R39" s="80">
        <f t="shared" si="2"/>
        <v>0</v>
      </c>
      <c r="S39" s="80">
        <f t="shared" si="2"/>
        <v>0</v>
      </c>
      <c r="T39" s="69">
        <f t="shared" si="4"/>
        <v>0</v>
      </c>
      <c r="U39" s="47">
        <f t="shared" si="0"/>
        <v>1261200</v>
      </c>
      <c r="V39" s="70">
        <f t="shared" si="3"/>
        <v>-1261200</v>
      </c>
    </row>
    <row r="40" spans="1:22" ht="21.75">
      <c r="A40" s="16">
        <v>32</v>
      </c>
      <c r="B40" s="27" t="s">
        <v>4</v>
      </c>
      <c r="C40" s="17" t="s">
        <v>34</v>
      </c>
      <c r="D40" s="55">
        <v>948900</v>
      </c>
      <c r="E40" s="78"/>
      <c r="F40" s="79"/>
      <c r="G40" s="79"/>
      <c r="H40" s="78"/>
      <c r="I40" s="79"/>
      <c r="J40" s="79"/>
      <c r="K40" s="78"/>
      <c r="L40" s="79"/>
      <c r="M40" s="79"/>
      <c r="N40" s="78"/>
      <c r="O40" s="79"/>
      <c r="P40" s="79"/>
      <c r="Q40" s="80">
        <f t="shared" si="1"/>
        <v>0</v>
      </c>
      <c r="R40" s="80">
        <f t="shared" si="2"/>
        <v>0</v>
      </c>
      <c r="S40" s="80">
        <f t="shared" si="2"/>
        <v>0</v>
      </c>
      <c r="T40" s="69">
        <f t="shared" si="4"/>
        <v>0</v>
      </c>
      <c r="U40" s="47">
        <f t="shared" si="0"/>
        <v>948900</v>
      </c>
      <c r="V40" s="70">
        <f t="shared" si="3"/>
        <v>-948900</v>
      </c>
    </row>
    <row r="41" spans="1:22" ht="21.75">
      <c r="A41" s="10">
        <v>33</v>
      </c>
      <c r="B41" s="27" t="s">
        <v>4</v>
      </c>
      <c r="C41" s="17" t="s">
        <v>35</v>
      </c>
      <c r="D41" s="55">
        <v>591600</v>
      </c>
      <c r="E41" s="78"/>
      <c r="F41" s="79"/>
      <c r="G41" s="79"/>
      <c r="H41" s="78"/>
      <c r="I41" s="79"/>
      <c r="J41" s="79"/>
      <c r="K41" s="78"/>
      <c r="L41" s="79"/>
      <c r="M41" s="79"/>
      <c r="N41" s="78"/>
      <c r="O41" s="79"/>
      <c r="P41" s="79"/>
      <c r="Q41" s="80">
        <f t="shared" si="1"/>
        <v>0</v>
      </c>
      <c r="R41" s="80">
        <f t="shared" si="2"/>
        <v>0</v>
      </c>
      <c r="S41" s="80">
        <f t="shared" si="2"/>
        <v>0</v>
      </c>
      <c r="T41" s="69">
        <f t="shared" si="4"/>
        <v>0</v>
      </c>
      <c r="U41" s="47">
        <f t="shared" si="0"/>
        <v>591600</v>
      </c>
      <c r="V41" s="70">
        <f t="shared" si="3"/>
        <v>-591600</v>
      </c>
    </row>
    <row r="42" spans="1:22" ht="21.75">
      <c r="A42" s="16">
        <v>34</v>
      </c>
      <c r="B42" s="27" t="s">
        <v>4</v>
      </c>
      <c r="C42" s="17" t="s">
        <v>36</v>
      </c>
      <c r="D42" s="55">
        <v>390600</v>
      </c>
      <c r="E42" s="78"/>
      <c r="F42" s="79"/>
      <c r="G42" s="79"/>
      <c r="H42" s="78"/>
      <c r="I42" s="79"/>
      <c r="J42" s="79"/>
      <c r="K42" s="78"/>
      <c r="L42" s="79"/>
      <c r="M42" s="79"/>
      <c r="N42" s="78"/>
      <c r="O42" s="79"/>
      <c r="P42" s="79"/>
      <c r="Q42" s="80">
        <f t="shared" si="1"/>
        <v>0</v>
      </c>
      <c r="R42" s="80">
        <f t="shared" si="2"/>
        <v>0</v>
      </c>
      <c r="S42" s="80">
        <f t="shared" si="2"/>
        <v>0</v>
      </c>
      <c r="T42" s="69">
        <f t="shared" si="4"/>
        <v>0</v>
      </c>
      <c r="U42" s="47">
        <f t="shared" si="0"/>
        <v>390600</v>
      </c>
      <c r="V42" s="70">
        <f t="shared" si="3"/>
        <v>-390600</v>
      </c>
    </row>
    <row r="43" spans="1:22" ht="21.75">
      <c r="A43" s="10">
        <v>35</v>
      </c>
      <c r="B43" s="27" t="s">
        <v>4</v>
      </c>
      <c r="C43" s="17" t="s">
        <v>37</v>
      </c>
      <c r="D43" s="55">
        <v>1211100</v>
      </c>
      <c r="E43" s="78"/>
      <c r="F43" s="79"/>
      <c r="G43" s="79"/>
      <c r="H43" s="78"/>
      <c r="I43" s="79"/>
      <c r="J43" s="79"/>
      <c r="K43" s="78"/>
      <c r="L43" s="79"/>
      <c r="M43" s="79"/>
      <c r="N43" s="78"/>
      <c r="O43" s="79"/>
      <c r="P43" s="79"/>
      <c r="Q43" s="80">
        <f t="shared" si="1"/>
        <v>0</v>
      </c>
      <c r="R43" s="80">
        <f t="shared" si="2"/>
        <v>0</v>
      </c>
      <c r="S43" s="80">
        <f t="shared" si="2"/>
        <v>0</v>
      </c>
      <c r="T43" s="69">
        <f t="shared" si="4"/>
        <v>0</v>
      </c>
      <c r="U43" s="47">
        <f t="shared" si="0"/>
        <v>1211100</v>
      </c>
      <c r="V43" s="70">
        <f t="shared" si="3"/>
        <v>-1211100</v>
      </c>
    </row>
    <row r="44" spans="1:22" ht="21.75">
      <c r="A44" s="16">
        <v>36</v>
      </c>
      <c r="B44" s="27" t="s">
        <v>4</v>
      </c>
      <c r="C44" s="17" t="s">
        <v>38</v>
      </c>
      <c r="D44" s="55">
        <v>642900</v>
      </c>
      <c r="E44" s="78"/>
      <c r="F44" s="79"/>
      <c r="G44" s="79"/>
      <c r="H44" s="78"/>
      <c r="I44" s="79"/>
      <c r="J44" s="79"/>
      <c r="K44" s="78"/>
      <c r="L44" s="79"/>
      <c r="M44" s="79"/>
      <c r="N44" s="78"/>
      <c r="O44" s="79"/>
      <c r="P44" s="79"/>
      <c r="Q44" s="80">
        <f t="shared" si="1"/>
        <v>0</v>
      </c>
      <c r="R44" s="80">
        <f t="shared" si="2"/>
        <v>0</v>
      </c>
      <c r="S44" s="80">
        <f t="shared" si="2"/>
        <v>0</v>
      </c>
      <c r="T44" s="69">
        <f t="shared" si="4"/>
        <v>0</v>
      </c>
      <c r="U44" s="47">
        <f t="shared" si="0"/>
        <v>642900</v>
      </c>
      <c r="V44" s="70">
        <f t="shared" si="3"/>
        <v>-642900</v>
      </c>
    </row>
    <row r="45" spans="1:22" ht="21.75">
      <c r="A45" s="10">
        <v>37</v>
      </c>
      <c r="B45" s="27" t="s">
        <v>4</v>
      </c>
      <c r="C45" s="17" t="s">
        <v>39</v>
      </c>
      <c r="D45" s="55">
        <v>1775700</v>
      </c>
      <c r="E45" s="78"/>
      <c r="F45" s="79"/>
      <c r="G45" s="79"/>
      <c r="H45" s="78"/>
      <c r="I45" s="79"/>
      <c r="J45" s="79"/>
      <c r="K45" s="78"/>
      <c r="L45" s="79"/>
      <c r="M45" s="79"/>
      <c r="N45" s="78"/>
      <c r="O45" s="79"/>
      <c r="P45" s="79"/>
      <c r="Q45" s="80">
        <f t="shared" si="1"/>
        <v>0</v>
      </c>
      <c r="R45" s="80">
        <f t="shared" si="2"/>
        <v>0</v>
      </c>
      <c r="S45" s="80">
        <f t="shared" si="2"/>
        <v>0</v>
      </c>
      <c r="T45" s="69">
        <f t="shared" si="4"/>
        <v>0</v>
      </c>
      <c r="U45" s="47">
        <f t="shared" si="0"/>
        <v>1775700</v>
      </c>
      <c r="V45" s="70">
        <f t="shared" si="3"/>
        <v>-1775700</v>
      </c>
    </row>
    <row r="46" spans="1:22" ht="21.75">
      <c r="A46" s="12">
        <v>38</v>
      </c>
      <c r="B46" s="12" t="s">
        <v>4</v>
      </c>
      <c r="C46" s="18" t="s">
        <v>40</v>
      </c>
      <c r="D46" s="56">
        <v>2410200</v>
      </c>
      <c r="E46" s="81"/>
      <c r="F46" s="82"/>
      <c r="G46" s="82"/>
      <c r="H46" s="81"/>
      <c r="I46" s="82"/>
      <c r="J46" s="82"/>
      <c r="K46" s="81"/>
      <c r="L46" s="82"/>
      <c r="M46" s="82"/>
      <c r="N46" s="81"/>
      <c r="O46" s="82"/>
      <c r="P46" s="82"/>
      <c r="Q46" s="73">
        <f t="shared" si="1"/>
        <v>0</v>
      </c>
      <c r="R46" s="73">
        <f t="shared" si="2"/>
        <v>0</v>
      </c>
      <c r="S46" s="73">
        <f t="shared" si="2"/>
        <v>0</v>
      </c>
      <c r="T46" s="73">
        <f t="shared" si="4"/>
        <v>0</v>
      </c>
      <c r="U46" s="48">
        <f t="shared" si="0"/>
        <v>2410200</v>
      </c>
      <c r="V46" s="74">
        <f t="shared" si="3"/>
        <v>-2410200</v>
      </c>
    </row>
    <row r="47" spans="1:22" ht="21.75">
      <c r="A47" s="15">
        <v>39</v>
      </c>
      <c r="B47" s="26" t="s">
        <v>9</v>
      </c>
      <c r="C47" s="9" t="s">
        <v>43</v>
      </c>
      <c r="D47" s="54">
        <v>1377600</v>
      </c>
      <c r="E47" s="75"/>
      <c r="F47" s="76"/>
      <c r="G47" s="76"/>
      <c r="H47" s="75"/>
      <c r="I47" s="76"/>
      <c r="J47" s="76"/>
      <c r="K47" s="75"/>
      <c r="L47" s="76"/>
      <c r="M47" s="76"/>
      <c r="N47" s="75"/>
      <c r="O47" s="76"/>
      <c r="P47" s="76"/>
      <c r="Q47" s="65">
        <f t="shared" si="1"/>
        <v>0</v>
      </c>
      <c r="R47" s="65">
        <f t="shared" si="2"/>
        <v>0</v>
      </c>
      <c r="S47" s="65">
        <f t="shared" si="2"/>
        <v>0</v>
      </c>
      <c r="T47" s="77">
        <f t="shared" si="4"/>
        <v>0</v>
      </c>
      <c r="U47" s="47">
        <f t="shared" si="0"/>
        <v>1377600</v>
      </c>
      <c r="V47" s="66">
        <f t="shared" si="3"/>
        <v>-1377600</v>
      </c>
    </row>
    <row r="48" spans="1:22" ht="21.75">
      <c r="A48" s="16">
        <v>40</v>
      </c>
      <c r="B48" s="27" t="s">
        <v>9</v>
      </c>
      <c r="C48" s="17" t="s">
        <v>44</v>
      </c>
      <c r="D48" s="55">
        <v>800700</v>
      </c>
      <c r="E48" s="78"/>
      <c r="F48" s="79"/>
      <c r="G48" s="79"/>
      <c r="H48" s="78"/>
      <c r="I48" s="79"/>
      <c r="J48" s="79"/>
      <c r="K48" s="78"/>
      <c r="L48" s="79"/>
      <c r="M48" s="79"/>
      <c r="N48" s="78"/>
      <c r="O48" s="79"/>
      <c r="P48" s="79"/>
      <c r="Q48" s="80">
        <f t="shared" si="1"/>
        <v>0</v>
      </c>
      <c r="R48" s="80">
        <f t="shared" si="2"/>
        <v>0</v>
      </c>
      <c r="S48" s="80">
        <f t="shared" si="2"/>
        <v>0</v>
      </c>
      <c r="T48" s="69">
        <f t="shared" si="4"/>
        <v>0</v>
      </c>
      <c r="U48" s="47">
        <f t="shared" si="0"/>
        <v>800700</v>
      </c>
      <c r="V48" s="70">
        <f t="shared" si="3"/>
        <v>-800700</v>
      </c>
    </row>
    <row r="49" spans="1:22" ht="21.75">
      <c r="A49" s="10">
        <v>41</v>
      </c>
      <c r="B49" s="27" t="s">
        <v>9</v>
      </c>
      <c r="C49" s="17" t="s">
        <v>45</v>
      </c>
      <c r="D49" s="55">
        <v>417000</v>
      </c>
      <c r="E49" s="78"/>
      <c r="F49" s="79"/>
      <c r="G49" s="79"/>
      <c r="H49" s="78"/>
      <c r="I49" s="79"/>
      <c r="J49" s="79"/>
      <c r="K49" s="78"/>
      <c r="L49" s="79"/>
      <c r="M49" s="79"/>
      <c r="N49" s="78"/>
      <c r="O49" s="79"/>
      <c r="P49" s="79"/>
      <c r="Q49" s="80">
        <f t="shared" si="1"/>
        <v>0</v>
      </c>
      <c r="R49" s="80">
        <f t="shared" si="2"/>
        <v>0</v>
      </c>
      <c r="S49" s="80">
        <f t="shared" si="2"/>
        <v>0</v>
      </c>
      <c r="T49" s="69">
        <f t="shared" si="4"/>
        <v>0</v>
      </c>
      <c r="U49" s="47">
        <f t="shared" si="0"/>
        <v>417000</v>
      </c>
      <c r="V49" s="70">
        <f t="shared" si="3"/>
        <v>-417000</v>
      </c>
    </row>
    <row r="50" spans="1:22" ht="21.75">
      <c r="A50" s="16">
        <v>42</v>
      </c>
      <c r="B50" s="27" t="s">
        <v>9</v>
      </c>
      <c r="C50" s="17" t="s">
        <v>46</v>
      </c>
      <c r="D50" s="55">
        <v>312600</v>
      </c>
      <c r="E50" s="78"/>
      <c r="F50" s="79"/>
      <c r="G50" s="79"/>
      <c r="H50" s="78"/>
      <c r="I50" s="79"/>
      <c r="J50" s="79"/>
      <c r="K50" s="78"/>
      <c r="L50" s="79"/>
      <c r="M50" s="79"/>
      <c r="N50" s="78"/>
      <c r="O50" s="79"/>
      <c r="P50" s="79"/>
      <c r="Q50" s="80">
        <f t="shared" si="1"/>
        <v>0</v>
      </c>
      <c r="R50" s="80">
        <f t="shared" si="2"/>
        <v>0</v>
      </c>
      <c r="S50" s="80">
        <f t="shared" si="2"/>
        <v>0</v>
      </c>
      <c r="T50" s="69">
        <f t="shared" si="4"/>
        <v>0</v>
      </c>
      <c r="U50" s="47">
        <f t="shared" si="0"/>
        <v>312600</v>
      </c>
      <c r="V50" s="70">
        <f t="shared" si="3"/>
        <v>-312600</v>
      </c>
    </row>
    <row r="51" spans="1:22" ht="21.75">
      <c r="A51" s="10">
        <v>43</v>
      </c>
      <c r="B51" s="27" t="s">
        <v>9</v>
      </c>
      <c r="C51" s="17" t="s">
        <v>47</v>
      </c>
      <c r="D51" s="55">
        <v>670500</v>
      </c>
      <c r="E51" s="78"/>
      <c r="F51" s="79"/>
      <c r="G51" s="79"/>
      <c r="H51" s="78"/>
      <c r="I51" s="79"/>
      <c r="J51" s="79"/>
      <c r="K51" s="78"/>
      <c r="L51" s="79"/>
      <c r="M51" s="79"/>
      <c r="N51" s="78"/>
      <c r="O51" s="79"/>
      <c r="P51" s="79"/>
      <c r="Q51" s="80">
        <f t="shared" si="1"/>
        <v>0</v>
      </c>
      <c r="R51" s="80">
        <f t="shared" si="2"/>
        <v>0</v>
      </c>
      <c r="S51" s="80">
        <f t="shared" si="2"/>
        <v>0</v>
      </c>
      <c r="T51" s="69">
        <f t="shared" si="4"/>
        <v>0</v>
      </c>
      <c r="U51" s="47">
        <f t="shared" si="0"/>
        <v>670500</v>
      </c>
      <c r="V51" s="70">
        <f t="shared" si="3"/>
        <v>-670500</v>
      </c>
    </row>
    <row r="52" spans="1:22" ht="21.75">
      <c r="A52" s="16">
        <v>44</v>
      </c>
      <c r="B52" s="27" t="s">
        <v>9</v>
      </c>
      <c r="C52" s="17" t="s">
        <v>48</v>
      </c>
      <c r="D52" s="55">
        <v>582300</v>
      </c>
      <c r="E52" s="78"/>
      <c r="F52" s="79"/>
      <c r="G52" s="79"/>
      <c r="H52" s="78"/>
      <c r="I52" s="79"/>
      <c r="J52" s="79"/>
      <c r="K52" s="78"/>
      <c r="L52" s="79"/>
      <c r="M52" s="79"/>
      <c r="N52" s="78"/>
      <c r="O52" s="79"/>
      <c r="P52" s="79"/>
      <c r="Q52" s="80">
        <f t="shared" si="1"/>
        <v>0</v>
      </c>
      <c r="R52" s="80">
        <f t="shared" si="2"/>
        <v>0</v>
      </c>
      <c r="S52" s="80">
        <f t="shared" si="2"/>
        <v>0</v>
      </c>
      <c r="T52" s="69">
        <f t="shared" si="4"/>
        <v>0</v>
      </c>
      <c r="U52" s="47">
        <f t="shared" si="0"/>
        <v>582300</v>
      </c>
      <c r="V52" s="70">
        <f t="shared" si="3"/>
        <v>-582300</v>
      </c>
    </row>
    <row r="53" spans="1:22" ht="21.75">
      <c r="A53" s="10">
        <v>45</v>
      </c>
      <c r="B53" s="27" t="s">
        <v>9</v>
      </c>
      <c r="C53" s="17" t="s">
        <v>49</v>
      </c>
      <c r="D53" s="55">
        <v>297600</v>
      </c>
      <c r="E53" s="78"/>
      <c r="F53" s="79"/>
      <c r="G53" s="79"/>
      <c r="H53" s="78"/>
      <c r="I53" s="79"/>
      <c r="J53" s="79"/>
      <c r="K53" s="78"/>
      <c r="L53" s="79"/>
      <c r="M53" s="79"/>
      <c r="N53" s="78"/>
      <c r="O53" s="79"/>
      <c r="P53" s="79"/>
      <c r="Q53" s="69">
        <f t="shared" si="1"/>
        <v>0</v>
      </c>
      <c r="R53" s="69">
        <f t="shared" si="2"/>
        <v>0</v>
      </c>
      <c r="S53" s="69">
        <f t="shared" si="2"/>
        <v>0</v>
      </c>
      <c r="T53" s="69">
        <f t="shared" si="4"/>
        <v>0</v>
      </c>
      <c r="U53" s="47">
        <f t="shared" si="0"/>
        <v>297600</v>
      </c>
      <c r="V53" s="70">
        <f t="shared" si="3"/>
        <v>-297600</v>
      </c>
    </row>
    <row r="54" spans="1:22" ht="21.75">
      <c r="A54" s="12">
        <v>46</v>
      </c>
      <c r="B54" s="12" t="s">
        <v>9</v>
      </c>
      <c r="C54" s="18" t="s">
        <v>50</v>
      </c>
      <c r="D54" s="56">
        <v>445200</v>
      </c>
      <c r="E54" s="81"/>
      <c r="F54" s="82"/>
      <c r="G54" s="82"/>
      <c r="H54" s="81"/>
      <c r="I54" s="82"/>
      <c r="J54" s="82"/>
      <c r="K54" s="81"/>
      <c r="L54" s="82"/>
      <c r="M54" s="82"/>
      <c r="N54" s="81"/>
      <c r="O54" s="82"/>
      <c r="P54" s="82"/>
      <c r="Q54" s="73">
        <f t="shared" si="1"/>
        <v>0</v>
      </c>
      <c r="R54" s="73">
        <f t="shared" si="2"/>
        <v>0</v>
      </c>
      <c r="S54" s="73">
        <f t="shared" si="2"/>
        <v>0</v>
      </c>
      <c r="T54" s="73">
        <f t="shared" si="4"/>
        <v>0</v>
      </c>
      <c r="U54" s="48">
        <f t="shared" si="0"/>
        <v>445200</v>
      </c>
      <c r="V54" s="74">
        <f t="shared" si="3"/>
        <v>-445200</v>
      </c>
    </row>
    <row r="55" spans="1:22" ht="21.75">
      <c r="A55" s="15">
        <v>47</v>
      </c>
      <c r="B55" s="26" t="s">
        <v>10</v>
      </c>
      <c r="C55" s="9" t="s">
        <v>56</v>
      </c>
      <c r="D55" s="54">
        <v>1017600</v>
      </c>
      <c r="E55" s="75"/>
      <c r="F55" s="76"/>
      <c r="G55" s="76"/>
      <c r="H55" s="75"/>
      <c r="I55" s="76"/>
      <c r="J55" s="76"/>
      <c r="K55" s="75"/>
      <c r="L55" s="76"/>
      <c r="M55" s="76"/>
      <c r="N55" s="75"/>
      <c r="O55" s="76"/>
      <c r="P55" s="76"/>
      <c r="Q55" s="65">
        <f t="shared" si="1"/>
        <v>0</v>
      </c>
      <c r="R55" s="65">
        <f t="shared" si="2"/>
        <v>0</v>
      </c>
      <c r="S55" s="65">
        <f t="shared" si="2"/>
        <v>0</v>
      </c>
      <c r="T55" s="77">
        <f t="shared" si="4"/>
        <v>0</v>
      </c>
      <c r="U55" s="47">
        <f t="shared" si="0"/>
        <v>1017600</v>
      </c>
      <c r="V55" s="66">
        <f t="shared" si="3"/>
        <v>-1017600</v>
      </c>
    </row>
    <row r="56" spans="1:22" ht="21.75">
      <c r="A56" s="16">
        <v>48</v>
      </c>
      <c r="B56" s="27" t="s">
        <v>10</v>
      </c>
      <c r="C56" s="17" t="s">
        <v>57</v>
      </c>
      <c r="D56" s="55">
        <v>1546500</v>
      </c>
      <c r="E56" s="78"/>
      <c r="F56" s="79"/>
      <c r="G56" s="79"/>
      <c r="H56" s="78"/>
      <c r="I56" s="79"/>
      <c r="J56" s="79"/>
      <c r="K56" s="78"/>
      <c r="L56" s="79"/>
      <c r="M56" s="79"/>
      <c r="N56" s="78"/>
      <c r="O56" s="79"/>
      <c r="P56" s="79"/>
      <c r="Q56" s="80">
        <f t="shared" si="1"/>
        <v>0</v>
      </c>
      <c r="R56" s="80">
        <f t="shared" si="2"/>
        <v>0</v>
      </c>
      <c r="S56" s="80">
        <f t="shared" si="2"/>
        <v>0</v>
      </c>
      <c r="T56" s="69">
        <f t="shared" si="4"/>
        <v>0</v>
      </c>
      <c r="U56" s="47">
        <f t="shared" si="0"/>
        <v>1546500</v>
      </c>
      <c r="V56" s="70">
        <f t="shared" si="3"/>
        <v>-1546500</v>
      </c>
    </row>
    <row r="57" spans="1:22" ht="21.75">
      <c r="A57" s="10">
        <v>49</v>
      </c>
      <c r="B57" s="27" t="s">
        <v>10</v>
      </c>
      <c r="C57" s="17" t="s">
        <v>58</v>
      </c>
      <c r="D57" s="55">
        <v>1102200</v>
      </c>
      <c r="E57" s="78"/>
      <c r="F57" s="79"/>
      <c r="G57" s="79"/>
      <c r="H57" s="78"/>
      <c r="I57" s="79"/>
      <c r="J57" s="79"/>
      <c r="K57" s="78"/>
      <c r="L57" s="79"/>
      <c r="M57" s="79"/>
      <c r="N57" s="78"/>
      <c r="O57" s="79"/>
      <c r="P57" s="79"/>
      <c r="Q57" s="80">
        <f t="shared" si="1"/>
        <v>0</v>
      </c>
      <c r="R57" s="80">
        <f t="shared" si="2"/>
        <v>0</v>
      </c>
      <c r="S57" s="80">
        <f t="shared" si="2"/>
        <v>0</v>
      </c>
      <c r="T57" s="69">
        <f t="shared" si="4"/>
        <v>0</v>
      </c>
      <c r="U57" s="47">
        <f t="shared" si="0"/>
        <v>1102200</v>
      </c>
      <c r="V57" s="70">
        <f t="shared" si="3"/>
        <v>-1102200</v>
      </c>
    </row>
    <row r="58" spans="1:22" ht="21.75">
      <c r="A58" s="16">
        <v>50</v>
      </c>
      <c r="B58" s="27" t="s">
        <v>10</v>
      </c>
      <c r="C58" s="17" t="s">
        <v>59</v>
      </c>
      <c r="D58" s="55">
        <v>751800</v>
      </c>
      <c r="E58" s="78"/>
      <c r="F58" s="79"/>
      <c r="G58" s="79"/>
      <c r="H58" s="78"/>
      <c r="I58" s="79"/>
      <c r="J58" s="79"/>
      <c r="K58" s="78"/>
      <c r="L58" s="79"/>
      <c r="M58" s="79"/>
      <c r="N58" s="78"/>
      <c r="O58" s="79"/>
      <c r="P58" s="79"/>
      <c r="Q58" s="80">
        <f t="shared" si="1"/>
        <v>0</v>
      </c>
      <c r="R58" s="80">
        <f t="shared" si="2"/>
        <v>0</v>
      </c>
      <c r="S58" s="80">
        <f t="shared" si="2"/>
        <v>0</v>
      </c>
      <c r="T58" s="69">
        <f t="shared" si="4"/>
        <v>0</v>
      </c>
      <c r="U58" s="47">
        <f t="shared" si="0"/>
        <v>751800</v>
      </c>
      <c r="V58" s="70">
        <f t="shared" si="3"/>
        <v>-751800</v>
      </c>
    </row>
    <row r="59" spans="1:22" ht="21.75">
      <c r="A59" s="10">
        <v>51</v>
      </c>
      <c r="B59" s="27" t="s">
        <v>10</v>
      </c>
      <c r="C59" s="17" t="s">
        <v>60</v>
      </c>
      <c r="D59" s="55">
        <v>1117200</v>
      </c>
      <c r="E59" s="78"/>
      <c r="F59" s="79"/>
      <c r="G59" s="79"/>
      <c r="H59" s="78"/>
      <c r="I59" s="79"/>
      <c r="J59" s="79"/>
      <c r="K59" s="78"/>
      <c r="L59" s="79"/>
      <c r="M59" s="79"/>
      <c r="N59" s="78"/>
      <c r="O59" s="79"/>
      <c r="P59" s="79"/>
      <c r="Q59" s="69">
        <f t="shared" si="1"/>
        <v>0</v>
      </c>
      <c r="R59" s="69">
        <f t="shared" si="2"/>
        <v>0</v>
      </c>
      <c r="S59" s="69">
        <f t="shared" si="2"/>
        <v>0</v>
      </c>
      <c r="T59" s="69">
        <f t="shared" si="4"/>
        <v>0</v>
      </c>
      <c r="U59" s="47">
        <f t="shared" si="0"/>
        <v>1117200</v>
      </c>
      <c r="V59" s="70">
        <f t="shared" si="3"/>
        <v>-1117200</v>
      </c>
    </row>
    <row r="60" spans="1:22" ht="21.75">
      <c r="A60" s="12">
        <v>52</v>
      </c>
      <c r="B60" s="25" t="s">
        <v>10</v>
      </c>
      <c r="C60" s="18" t="s">
        <v>61</v>
      </c>
      <c r="D60" s="56">
        <v>1660200</v>
      </c>
      <c r="E60" s="81"/>
      <c r="F60" s="82"/>
      <c r="G60" s="82"/>
      <c r="H60" s="81"/>
      <c r="I60" s="82"/>
      <c r="J60" s="82"/>
      <c r="K60" s="81"/>
      <c r="L60" s="82"/>
      <c r="M60" s="82"/>
      <c r="N60" s="81"/>
      <c r="O60" s="82"/>
      <c r="P60" s="82"/>
      <c r="Q60" s="73">
        <f t="shared" si="1"/>
        <v>0</v>
      </c>
      <c r="R60" s="73">
        <f t="shared" si="2"/>
        <v>0</v>
      </c>
      <c r="S60" s="73">
        <f t="shared" si="2"/>
        <v>0</v>
      </c>
      <c r="T60" s="73">
        <f t="shared" si="4"/>
        <v>0</v>
      </c>
      <c r="U60" s="48">
        <f t="shared" si="0"/>
        <v>1660200</v>
      </c>
      <c r="V60" s="74">
        <f t="shared" si="3"/>
        <v>-1660200</v>
      </c>
    </row>
    <row r="61" spans="1:22" ht="21.75">
      <c r="A61" s="15">
        <v>53</v>
      </c>
      <c r="B61" s="26" t="s">
        <v>8</v>
      </c>
      <c r="C61" s="9" t="s">
        <v>63</v>
      </c>
      <c r="D61" s="54">
        <v>1300800</v>
      </c>
      <c r="E61" s="75"/>
      <c r="F61" s="76"/>
      <c r="G61" s="76"/>
      <c r="H61" s="75"/>
      <c r="I61" s="76"/>
      <c r="J61" s="76"/>
      <c r="K61" s="75"/>
      <c r="L61" s="76"/>
      <c r="M61" s="76"/>
      <c r="N61" s="75"/>
      <c r="O61" s="76"/>
      <c r="P61" s="76"/>
      <c r="Q61" s="65">
        <f t="shared" si="1"/>
        <v>0</v>
      </c>
      <c r="R61" s="65">
        <f t="shared" si="2"/>
        <v>0</v>
      </c>
      <c r="S61" s="65">
        <f t="shared" si="2"/>
        <v>0</v>
      </c>
      <c r="T61" s="77">
        <f t="shared" si="4"/>
        <v>0</v>
      </c>
      <c r="U61" s="47">
        <f t="shared" si="0"/>
        <v>1300800</v>
      </c>
      <c r="V61" s="66">
        <f t="shared" si="3"/>
        <v>-1300800</v>
      </c>
    </row>
    <row r="62" spans="1:22" ht="21.75">
      <c r="A62" s="16">
        <v>54</v>
      </c>
      <c r="B62" s="27" t="s">
        <v>8</v>
      </c>
      <c r="C62" s="17" t="s">
        <v>64</v>
      </c>
      <c r="D62" s="55">
        <v>1302000</v>
      </c>
      <c r="E62" s="78"/>
      <c r="F62" s="79"/>
      <c r="G62" s="79"/>
      <c r="H62" s="78"/>
      <c r="I62" s="79"/>
      <c r="J62" s="79"/>
      <c r="K62" s="78"/>
      <c r="L62" s="79"/>
      <c r="M62" s="79"/>
      <c r="N62" s="78"/>
      <c r="O62" s="79"/>
      <c r="P62" s="79"/>
      <c r="Q62" s="80">
        <f t="shared" si="1"/>
        <v>0</v>
      </c>
      <c r="R62" s="80">
        <f t="shared" si="2"/>
        <v>0</v>
      </c>
      <c r="S62" s="80">
        <f t="shared" si="2"/>
        <v>0</v>
      </c>
      <c r="T62" s="69">
        <f t="shared" si="4"/>
        <v>0</v>
      </c>
      <c r="U62" s="47">
        <f t="shared" si="0"/>
        <v>1302000</v>
      </c>
      <c r="V62" s="70">
        <f t="shared" si="3"/>
        <v>-1302000</v>
      </c>
    </row>
    <row r="63" spans="1:22" ht="21.75">
      <c r="A63" s="10">
        <v>55</v>
      </c>
      <c r="B63" s="27" t="s">
        <v>8</v>
      </c>
      <c r="C63" s="17" t="s">
        <v>65</v>
      </c>
      <c r="D63" s="55">
        <v>1380900</v>
      </c>
      <c r="E63" s="78"/>
      <c r="F63" s="79"/>
      <c r="G63" s="79"/>
      <c r="H63" s="78"/>
      <c r="I63" s="79"/>
      <c r="J63" s="79"/>
      <c r="K63" s="78"/>
      <c r="L63" s="79"/>
      <c r="M63" s="79"/>
      <c r="N63" s="78"/>
      <c r="O63" s="79"/>
      <c r="P63" s="79"/>
      <c r="Q63" s="80">
        <f t="shared" si="1"/>
        <v>0</v>
      </c>
      <c r="R63" s="80">
        <f t="shared" si="2"/>
        <v>0</v>
      </c>
      <c r="S63" s="80">
        <f t="shared" si="2"/>
        <v>0</v>
      </c>
      <c r="T63" s="69">
        <f t="shared" si="4"/>
        <v>0</v>
      </c>
      <c r="U63" s="47">
        <f t="shared" si="0"/>
        <v>1380900</v>
      </c>
      <c r="V63" s="70">
        <f t="shared" si="3"/>
        <v>-1380900</v>
      </c>
    </row>
    <row r="64" spans="1:22" ht="21.75">
      <c r="A64" s="16">
        <v>56</v>
      </c>
      <c r="B64" s="27" t="s">
        <v>8</v>
      </c>
      <c r="C64" s="17" t="s">
        <v>66</v>
      </c>
      <c r="D64" s="55">
        <v>1308000</v>
      </c>
      <c r="E64" s="78"/>
      <c r="F64" s="79"/>
      <c r="G64" s="79"/>
      <c r="H64" s="78"/>
      <c r="I64" s="79"/>
      <c r="J64" s="79"/>
      <c r="K64" s="78"/>
      <c r="L64" s="79"/>
      <c r="M64" s="79"/>
      <c r="N64" s="78"/>
      <c r="O64" s="79"/>
      <c r="P64" s="79"/>
      <c r="Q64" s="80">
        <f t="shared" si="1"/>
        <v>0</v>
      </c>
      <c r="R64" s="80">
        <f t="shared" si="2"/>
        <v>0</v>
      </c>
      <c r="S64" s="80">
        <f t="shared" si="2"/>
        <v>0</v>
      </c>
      <c r="T64" s="69">
        <f t="shared" si="4"/>
        <v>0</v>
      </c>
      <c r="U64" s="47">
        <f t="shared" si="0"/>
        <v>1308000</v>
      </c>
      <c r="V64" s="70">
        <f t="shared" si="3"/>
        <v>-1308000</v>
      </c>
    </row>
    <row r="65" spans="1:22" ht="21.75">
      <c r="A65" s="10">
        <v>57</v>
      </c>
      <c r="B65" s="27" t="s">
        <v>8</v>
      </c>
      <c r="C65" s="17" t="s">
        <v>67</v>
      </c>
      <c r="D65" s="55">
        <v>1981200</v>
      </c>
      <c r="E65" s="78"/>
      <c r="F65" s="79"/>
      <c r="G65" s="79"/>
      <c r="H65" s="78"/>
      <c r="I65" s="79"/>
      <c r="J65" s="79"/>
      <c r="K65" s="78"/>
      <c r="L65" s="79"/>
      <c r="M65" s="79"/>
      <c r="N65" s="78"/>
      <c r="O65" s="79"/>
      <c r="P65" s="79"/>
      <c r="Q65" s="80">
        <f t="shared" si="1"/>
        <v>0</v>
      </c>
      <c r="R65" s="80">
        <f t="shared" si="2"/>
        <v>0</v>
      </c>
      <c r="S65" s="80">
        <f t="shared" si="2"/>
        <v>0</v>
      </c>
      <c r="T65" s="69">
        <f t="shared" si="4"/>
        <v>0</v>
      </c>
      <c r="U65" s="47">
        <f t="shared" si="0"/>
        <v>1981200</v>
      </c>
      <c r="V65" s="70">
        <f t="shared" si="3"/>
        <v>-1981200</v>
      </c>
    </row>
    <row r="66" spans="1:22" ht="21.75">
      <c r="A66" s="16">
        <v>58</v>
      </c>
      <c r="B66" s="27" t="s">
        <v>8</v>
      </c>
      <c r="C66" s="17" t="s">
        <v>68</v>
      </c>
      <c r="D66" s="55">
        <v>1279800</v>
      </c>
      <c r="E66" s="78"/>
      <c r="F66" s="79"/>
      <c r="G66" s="79"/>
      <c r="H66" s="78"/>
      <c r="I66" s="79"/>
      <c r="J66" s="79"/>
      <c r="K66" s="78"/>
      <c r="L66" s="79"/>
      <c r="M66" s="79"/>
      <c r="N66" s="78"/>
      <c r="O66" s="79"/>
      <c r="P66" s="79"/>
      <c r="Q66" s="69">
        <f t="shared" si="1"/>
        <v>0</v>
      </c>
      <c r="R66" s="69">
        <f t="shared" si="2"/>
        <v>0</v>
      </c>
      <c r="S66" s="69">
        <f t="shared" si="2"/>
        <v>0</v>
      </c>
      <c r="T66" s="69">
        <f t="shared" si="4"/>
        <v>0</v>
      </c>
      <c r="U66" s="47">
        <f t="shared" si="0"/>
        <v>1279800</v>
      </c>
      <c r="V66" s="70">
        <f t="shared" si="3"/>
        <v>-1279800</v>
      </c>
    </row>
    <row r="67" spans="1:22" ht="21.75">
      <c r="A67" s="13">
        <v>59</v>
      </c>
      <c r="B67" s="25" t="s">
        <v>8</v>
      </c>
      <c r="C67" s="18" t="s">
        <v>69</v>
      </c>
      <c r="D67" s="56">
        <v>1503900</v>
      </c>
      <c r="E67" s="81"/>
      <c r="F67" s="82"/>
      <c r="G67" s="82"/>
      <c r="H67" s="81"/>
      <c r="I67" s="82"/>
      <c r="J67" s="82"/>
      <c r="K67" s="81"/>
      <c r="L67" s="82"/>
      <c r="M67" s="82"/>
      <c r="N67" s="81"/>
      <c r="O67" s="82"/>
      <c r="P67" s="82"/>
      <c r="Q67" s="73">
        <f t="shared" si="1"/>
        <v>0</v>
      </c>
      <c r="R67" s="73">
        <f t="shared" si="2"/>
        <v>0</v>
      </c>
      <c r="S67" s="73">
        <f t="shared" si="2"/>
        <v>0</v>
      </c>
      <c r="T67" s="73">
        <f t="shared" si="4"/>
        <v>0</v>
      </c>
      <c r="U67" s="48">
        <f t="shared" si="0"/>
        <v>1503900</v>
      </c>
      <c r="V67" s="74">
        <f t="shared" si="3"/>
        <v>-1503900</v>
      </c>
    </row>
    <row r="68" spans="1:22" ht="21.75">
      <c r="A68" s="8">
        <v>60</v>
      </c>
      <c r="B68" s="26" t="s">
        <v>7</v>
      </c>
      <c r="C68" s="9" t="s">
        <v>72</v>
      </c>
      <c r="D68" s="54">
        <v>542100</v>
      </c>
      <c r="E68" s="75"/>
      <c r="F68" s="76"/>
      <c r="G68" s="76"/>
      <c r="H68" s="75"/>
      <c r="I68" s="76"/>
      <c r="J68" s="76"/>
      <c r="K68" s="75"/>
      <c r="L68" s="76"/>
      <c r="M68" s="76"/>
      <c r="N68" s="75"/>
      <c r="O68" s="76"/>
      <c r="P68" s="76"/>
      <c r="Q68" s="65">
        <f t="shared" si="1"/>
        <v>0</v>
      </c>
      <c r="R68" s="65">
        <f t="shared" si="2"/>
        <v>0</v>
      </c>
      <c r="S68" s="65">
        <f t="shared" si="2"/>
        <v>0</v>
      </c>
      <c r="T68" s="77">
        <f t="shared" si="4"/>
        <v>0</v>
      </c>
      <c r="U68" s="47">
        <f t="shared" si="0"/>
        <v>542100</v>
      </c>
      <c r="V68" s="66">
        <f t="shared" si="3"/>
        <v>-542100</v>
      </c>
    </row>
    <row r="69" spans="1:22" ht="21.75">
      <c r="A69" s="10">
        <v>61</v>
      </c>
      <c r="B69" s="27" t="s">
        <v>7</v>
      </c>
      <c r="C69" s="17" t="s">
        <v>73</v>
      </c>
      <c r="D69" s="55">
        <v>1476900</v>
      </c>
      <c r="E69" s="78"/>
      <c r="F69" s="79"/>
      <c r="G69" s="79"/>
      <c r="H69" s="78"/>
      <c r="I69" s="79"/>
      <c r="J69" s="79"/>
      <c r="K69" s="78"/>
      <c r="L69" s="79"/>
      <c r="M69" s="79"/>
      <c r="N69" s="78"/>
      <c r="O69" s="79"/>
      <c r="P69" s="79"/>
      <c r="Q69" s="80">
        <f t="shared" si="1"/>
        <v>0</v>
      </c>
      <c r="R69" s="80">
        <f t="shared" si="2"/>
        <v>0</v>
      </c>
      <c r="S69" s="80">
        <f t="shared" si="2"/>
        <v>0</v>
      </c>
      <c r="T69" s="69">
        <f t="shared" si="4"/>
        <v>0</v>
      </c>
      <c r="U69" s="47">
        <f t="shared" si="0"/>
        <v>1476900</v>
      </c>
      <c r="V69" s="70">
        <f t="shared" si="3"/>
        <v>-1476900</v>
      </c>
    </row>
    <row r="70" spans="1:22" ht="21.75">
      <c r="A70" s="16">
        <v>62</v>
      </c>
      <c r="B70" s="27" t="s">
        <v>7</v>
      </c>
      <c r="C70" s="17" t="s">
        <v>74</v>
      </c>
      <c r="D70" s="55">
        <v>761400</v>
      </c>
      <c r="E70" s="78"/>
      <c r="F70" s="79"/>
      <c r="G70" s="79"/>
      <c r="H70" s="78"/>
      <c r="I70" s="79"/>
      <c r="J70" s="79"/>
      <c r="K70" s="78"/>
      <c r="L70" s="79"/>
      <c r="M70" s="79"/>
      <c r="N70" s="78"/>
      <c r="O70" s="79"/>
      <c r="P70" s="79"/>
      <c r="Q70" s="80">
        <f t="shared" si="1"/>
        <v>0</v>
      </c>
      <c r="R70" s="80">
        <f t="shared" si="2"/>
        <v>0</v>
      </c>
      <c r="S70" s="80">
        <f t="shared" si="2"/>
        <v>0</v>
      </c>
      <c r="T70" s="69">
        <f t="shared" si="4"/>
        <v>0</v>
      </c>
      <c r="U70" s="47">
        <f t="shared" si="0"/>
        <v>761400</v>
      </c>
      <c r="V70" s="70">
        <f t="shared" si="3"/>
        <v>-761400</v>
      </c>
    </row>
    <row r="71" spans="1:22" ht="21.75">
      <c r="A71" s="10">
        <v>63</v>
      </c>
      <c r="B71" s="27" t="s">
        <v>7</v>
      </c>
      <c r="C71" s="17" t="s">
        <v>75</v>
      </c>
      <c r="D71" s="55">
        <v>1000200</v>
      </c>
      <c r="E71" s="78"/>
      <c r="F71" s="79"/>
      <c r="G71" s="79"/>
      <c r="H71" s="78"/>
      <c r="I71" s="79"/>
      <c r="J71" s="79"/>
      <c r="K71" s="78"/>
      <c r="L71" s="79"/>
      <c r="M71" s="79"/>
      <c r="N71" s="78"/>
      <c r="O71" s="79"/>
      <c r="P71" s="79"/>
      <c r="Q71" s="80">
        <f t="shared" si="1"/>
        <v>0</v>
      </c>
      <c r="R71" s="80">
        <f t="shared" si="2"/>
        <v>0</v>
      </c>
      <c r="S71" s="80">
        <f t="shared" si="2"/>
        <v>0</v>
      </c>
      <c r="T71" s="69">
        <f t="shared" si="4"/>
        <v>0</v>
      </c>
      <c r="U71" s="47">
        <f t="shared" si="0"/>
        <v>1000200</v>
      </c>
      <c r="V71" s="70">
        <f t="shared" si="3"/>
        <v>-1000200</v>
      </c>
    </row>
    <row r="72" spans="1:22" ht="21.75">
      <c r="A72" s="16">
        <v>64</v>
      </c>
      <c r="B72" s="27" t="s">
        <v>7</v>
      </c>
      <c r="C72" s="17" t="s">
        <v>76</v>
      </c>
      <c r="D72" s="55">
        <v>1356000</v>
      </c>
      <c r="E72" s="78"/>
      <c r="F72" s="79"/>
      <c r="G72" s="79"/>
      <c r="H72" s="78"/>
      <c r="I72" s="79"/>
      <c r="J72" s="79"/>
      <c r="K72" s="78"/>
      <c r="L72" s="79"/>
      <c r="M72" s="79"/>
      <c r="N72" s="78"/>
      <c r="O72" s="79"/>
      <c r="P72" s="79"/>
      <c r="Q72" s="80">
        <f t="shared" si="1"/>
        <v>0</v>
      </c>
      <c r="R72" s="80">
        <f t="shared" si="2"/>
        <v>0</v>
      </c>
      <c r="S72" s="80">
        <f t="shared" si="2"/>
        <v>0</v>
      </c>
      <c r="T72" s="69">
        <f t="shared" si="4"/>
        <v>0</v>
      </c>
      <c r="U72" s="47">
        <f t="shared" si="0"/>
        <v>1356000</v>
      </c>
      <c r="V72" s="70">
        <f t="shared" si="3"/>
        <v>-1356000</v>
      </c>
    </row>
    <row r="73" spans="1:22" ht="21.75">
      <c r="A73" s="10">
        <v>65</v>
      </c>
      <c r="B73" s="27" t="s">
        <v>7</v>
      </c>
      <c r="C73" s="17" t="s">
        <v>77</v>
      </c>
      <c r="D73" s="55">
        <v>939000</v>
      </c>
      <c r="E73" s="78"/>
      <c r="F73" s="79"/>
      <c r="G73" s="79"/>
      <c r="H73" s="78"/>
      <c r="I73" s="79"/>
      <c r="J73" s="79"/>
      <c r="K73" s="78"/>
      <c r="L73" s="79"/>
      <c r="M73" s="79"/>
      <c r="N73" s="78"/>
      <c r="O73" s="79"/>
      <c r="P73" s="79"/>
      <c r="Q73" s="69">
        <f t="shared" si="1"/>
        <v>0</v>
      </c>
      <c r="R73" s="69">
        <f t="shared" si="2"/>
        <v>0</v>
      </c>
      <c r="S73" s="69">
        <f t="shared" si="2"/>
        <v>0</v>
      </c>
      <c r="T73" s="69">
        <f t="shared" si="4"/>
        <v>0</v>
      </c>
      <c r="U73" s="47">
        <f aca="true" t="shared" si="5" ref="U73:U82">SUM(D73-T73)</f>
        <v>939000</v>
      </c>
      <c r="V73" s="70">
        <f t="shared" si="3"/>
        <v>-939000</v>
      </c>
    </row>
    <row r="74" spans="1:22" ht="21.75">
      <c r="A74" s="12">
        <v>66</v>
      </c>
      <c r="B74" s="25" t="s">
        <v>7</v>
      </c>
      <c r="C74" s="18" t="s">
        <v>78</v>
      </c>
      <c r="D74" s="56">
        <v>1343700</v>
      </c>
      <c r="E74" s="81"/>
      <c r="F74" s="82"/>
      <c r="G74" s="82"/>
      <c r="H74" s="81"/>
      <c r="I74" s="82"/>
      <c r="J74" s="82"/>
      <c r="K74" s="81"/>
      <c r="L74" s="82"/>
      <c r="M74" s="82"/>
      <c r="N74" s="81"/>
      <c r="O74" s="82"/>
      <c r="P74" s="82"/>
      <c r="Q74" s="73">
        <f aca="true" t="shared" si="6" ref="Q74:Q91">SUM(E74*600)+(H74*700)+(K74*800)+(N74*1000)</f>
        <v>0</v>
      </c>
      <c r="R74" s="73">
        <f aca="true" t="shared" si="7" ref="R74:S91">SUM(F74*600)+(I74*700)+(L74*800)+(O74*1000)</f>
        <v>0</v>
      </c>
      <c r="S74" s="73">
        <f t="shared" si="7"/>
        <v>0</v>
      </c>
      <c r="T74" s="73">
        <f t="shared" si="4"/>
        <v>0</v>
      </c>
      <c r="U74" s="48">
        <f t="shared" si="5"/>
        <v>1343700</v>
      </c>
      <c r="V74" s="74">
        <f aca="true" t="shared" si="8" ref="V74:V91">SUM(T74-D74)</f>
        <v>-1343700</v>
      </c>
    </row>
    <row r="75" spans="1:22" ht="21.75">
      <c r="A75" s="15">
        <v>67</v>
      </c>
      <c r="B75" s="26" t="s">
        <v>5</v>
      </c>
      <c r="C75" s="9" t="s">
        <v>80</v>
      </c>
      <c r="D75" s="54">
        <v>2144400</v>
      </c>
      <c r="E75" s="75"/>
      <c r="F75" s="76"/>
      <c r="G75" s="76"/>
      <c r="H75" s="75"/>
      <c r="I75" s="76"/>
      <c r="J75" s="76"/>
      <c r="K75" s="75"/>
      <c r="L75" s="76"/>
      <c r="M75" s="76"/>
      <c r="N75" s="75"/>
      <c r="O75" s="76"/>
      <c r="P75" s="76"/>
      <c r="Q75" s="65">
        <f t="shared" si="6"/>
        <v>0</v>
      </c>
      <c r="R75" s="65">
        <f t="shared" si="7"/>
        <v>0</v>
      </c>
      <c r="S75" s="65">
        <f t="shared" si="7"/>
        <v>0</v>
      </c>
      <c r="T75" s="77">
        <f t="shared" si="4"/>
        <v>0</v>
      </c>
      <c r="U75" s="47">
        <f t="shared" si="5"/>
        <v>2144400</v>
      </c>
      <c r="V75" s="66">
        <f t="shared" si="8"/>
        <v>-2144400</v>
      </c>
    </row>
    <row r="76" spans="1:22" ht="21.75">
      <c r="A76" s="16">
        <v>68</v>
      </c>
      <c r="B76" s="27" t="s">
        <v>5</v>
      </c>
      <c r="C76" s="17" t="s">
        <v>81</v>
      </c>
      <c r="D76" s="55">
        <v>2537700</v>
      </c>
      <c r="E76" s="78"/>
      <c r="F76" s="79"/>
      <c r="G76" s="79"/>
      <c r="H76" s="78"/>
      <c r="I76" s="79"/>
      <c r="J76" s="79"/>
      <c r="K76" s="78"/>
      <c r="L76" s="79"/>
      <c r="M76" s="79"/>
      <c r="N76" s="78"/>
      <c r="O76" s="79"/>
      <c r="P76" s="79"/>
      <c r="Q76" s="80">
        <f t="shared" si="6"/>
        <v>0</v>
      </c>
      <c r="R76" s="80">
        <f t="shared" si="7"/>
        <v>0</v>
      </c>
      <c r="S76" s="80">
        <f t="shared" si="7"/>
        <v>0</v>
      </c>
      <c r="T76" s="69">
        <f aca="true" t="shared" si="9" ref="T76:T91">SUM(Q76:S76)</f>
        <v>0</v>
      </c>
      <c r="U76" s="47">
        <f t="shared" si="5"/>
        <v>2537700</v>
      </c>
      <c r="V76" s="70">
        <f t="shared" si="8"/>
        <v>-2537700</v>
      </c>
    </row>
    <row r="77" spans="1:22" ht="21.75">
      <c r="A77" s="10">
        <v>69</v>
      </c>
      <c r="B77" s="27" t="s">
        <v>5</v>
      </c>
      <c r="C77" s="17" t="s">
        <v>82</v>
      </c>
      <c r="D77" s="55">
        <v>952500</v>
      </c>
      <c r="E77" s="78"/>
      <c r="F77" s="79"/>
      <c r="G77" s="79"/>
      <c r="H77" s="78"/>
      <c r="I77" s="79"/>
      <c r="J77" s="79"/>
      <c r="K77" s="78"/>
      <c r="L77" s="79"/>
      <c r="M77" s="79"/>
      <c r="N77" s="78"/>
      <c r="O77" s="79"/>
      <c r="P77" s="79"/>
      <c r="Q77" s="80">
        <f t="shared" si="6"/>
        <v>0</v>
      </c>
      <c r="R77" s="80">
        <f t="shared" si="7"/>
        <v>0</v>
      </c>
      <c r="S77" s="80">
        <f t="shared" si="7"/>
        <v>0</v>
      </c>
      <c r="T77" s="69">
        <f t="shared" si="9"/>
        <v>0</v>
      </c>
      <c r="U77" s="47">
        <f t="shared" si="5"/>
        <v>952500</v>
      </c>
      <c r="V77" s="70">
        <f t="shared" si="8"/>
        <v>-952500</v>
      </c>
    </row>
    <row r="78" spans="1:22" ht="21.75">
      <c r="A78" s="16">
        <v>70</v>
      </c>
      <c r="B78" s="27" t="s">
        <v>5</v>
      </c>
      <c r="C78" s="17" t="s">
        <v>83</v>
      </c>
      <c r="D78" s="55">
        <v>1029600</v>
      </c>
      <c r="E78" s="78"/>
      <c r="F78" s="79"/>
      <c r="G78" s="79"/>
      <c r="H78" s="78"/>
      <c r="I78" s="79"/>
      <c r="J78" s="79"/>
      <c r="K78" s="78"/>
      <c r="L78" s="79"/>
      <c r="M78" s="79"/>
      <c r="N78" s="78"/>
      <c r="O78" s="79"/>
      <c r="P78" s="79"/>
      <c r="Q78" s="80">
        <f t="shared" si="6"/>
        <v>0</v>
      </c>
      <c r="R78" s="80">
        <f t="shared" si="7"/>
        <v>0</v>
      </c>
      <c r="S78" s="80">
        <f t="shared" si="7"/>
        <v>0</v>
      </c>
      <c r="T78" s="69">
        <f t="shared" si="9"/>
        <v>0</v>
      </c>
      <c r="U78" s="47">
        <f t="shared" si="5"/>
        <v>1029600</v>
      </c>
      <c r="V78" s="70">
        <f t="shared" si="8"/>
        <v>-1029600</v>
      </c>
    </row>
    <row r="79" spans="1:22" ht="21.75">
      <c r="A79" s="10">
        <v>71</v>
      </c>
      <c r="B79" s="27" t="s">
        <v>5</v>
      </c>
      <c r="C79" s="17" t="s">
        <v>84</v>
      </c>
      <c r="D79" s="55">
        <v>1111200</v>
      </c>
      <c r="E79" s="78"/>
      <c r="F79" s="79"/>
      <c r="G79" s="79"/>
      <c r="H79" s="78"/>
      <c r="I79" s="79"/>
      <c r="J79" s="79"/>
      <c r="K79" s="78"/>
      <c r="L79" s="79"/>
      <c r="M79" s="79"/>
      <c r="N79" s="78"/>
      <c r="O79" s="79"/>
      <c r="P79" s="79"/>
      <c r="Q79" s="80">
        <f t="shared" si="6"/>
        <v>0</v>
      </c>
      <c r="R79" s="80">
        <f t="shared" si="7"/>
        <v>0</v>
      </c>
      <c r="S79" s="80">
        <f t="shared" si="7"/>
        <v>0</v>
      </c>
      <c r="T79" s="69">
        <f t="shared" si="9"/>
        <v>0</v>
      </c>
      <c r="U79" s="47">
        <f t="shared" si="5"/>
        <v>1111200</v>
      </c>
      <c r="V79" s="70">
        <f t="shared" si="8"/>
        <v>-1111200</v>
      </c>
    </row>
    <row r="80" spans="1:22" ht="21.75">
      <c r="A80" s="16">
        <v>72</v>
      </c>
      <c r="B80" s="27" t="s">
        <v>5</v>
      </c>
      <c r="C80" s="17" t="s">
        <v>85</v>
      </c>
      <c r="D80" s="55">
        <v>1468500</v>
      </c>
      <c r="E80" s="78"/>
      <c r="F80" s="79"/>
      <c r="G80" s="79"/>
      <c r="H80" s="78"/>
      <c r="I80" s="79"/>
      <c r="J80" s="79"/>
      <c r="K80" s="78"/>
      <c r="L80" s="79"/>
      <c r="M80" s="79"/>
      <c r="N80" s="78"/>
      <c r="O80" s="79"/>
      <c r="P80" s="79"/>
      <c r="Q80" s="80">
        <f t="shared" si="6"/>
        <v>0</v>
      </c>
      <c r="R80" s="80">
        <f t="shared" si="7"/>
        <v>0</v>
      </c>
      <c r="S80" s="80">
        <f t="shared" si="7"/>
        <v>0</v>
      </c>
      <c r="T80" s="69">
        <f t="shared" si="9"/>
        <v>0</v>
      </c>
      <c r="U80" s="47">
        <f t="shared" si="5"/>
        <v>1468500</v>
      </c>
      <c r="V80" s="70">
        <f t="shared" si="8"/>
        <v>-1468500</v>
      </c>
    </row>
    <row r="81" spans="1:22" ht="21.75">
      <c r="A81" s="10">
        <v>73</v>
      </c>
      <c r="B81" s="27" t="s">
        <v>5</v>
      </c>
      <c r="C81" s="17" t="s">
        <v>86</v>
      </c>
      <c r="D81" s="55">
        <v>1190400</v>
      </c>
      <c r="E81" s="78"/>
      <c r="F81" s="79"/>
      <c r="G81" s="79"/>
      <c r="H81" s="78"/>
      <c r="I81" s="79"/>
      <c r="J81" s="79"/>
      <c r="K81" s="78"/>
      <c r="L81" s="79"/>
      <c r="M81" s="79"/>
      <c r="N81" s="78"/>
      <c r="O81" s="79"/>
      <c r="P81" s="79"/>
      <c r="Q81" s="80">
        <f t="shared" si="6"/>
        <v>0</v>
      </c>
      <c r="R81" s="80">
        <f t="shared" si="7"/>
        <v>0</v>
      </c>
      <c r="S81" s="80">
        <f t="shared" si="7"/>
        <v>0</v>
      </c>
      <c r="T81" s="69">
        <f t="shared" si="9"/>
        <v>0</v>
      </c>
      <c r="U81" s="47">
        <f t="shared" si="5"/>
        <v>1190400</v>
      </c>
      <c r="V81" s="70">
        <f t="shared" si="8"/>
        <v>-1190400</v>
      </c>
    </row>
    <row r="82" spans="1:22" ht="21.75">
      <c r="A82" s="16">
        <v>74</v>
      </c>
      <c r="B82" s="27" t="s">
        <v>5</v>
      </c>
      <c r="C82" s="17" t="s">
        <v>87</v>
      </c>
      <c r="D82" s="55">
        <v>2500500</v>
      </c>
      <c r="E82" s="78"/>
      <c r="F82" s="79"/>
      <c r="G82" s="79"/>
      <c r="H82" s="78"/>
      <c r="I82" s="79"/>
      <c r="J82" s="79"/>
      <c r="K82" s="78"/>
      <c r="L82" s="79"/>
      <c r="M82" s="79"/>
      <c r="N82" s="78"/>
      <c r="O82" s="79"/>
      <c r="P82" s="79"/>
      <c r="Q82" s="80">
        <f t="shared" si="6"/>
        <v>0</v>
      </c>
      <c r="R82" s="80">
        <f t="shared" si="7"/>
        <v>0</v>
      </c>
      <c r="S82" s="80">
        <f t="shared" si="7"/>
        <v>0</v>
      </c>
      <c r="T82" s="69">
        <f t="shared" si="9"/>
        <v>0</v>
      </c>
      <c r="U82" s="47">
        <f t="shared" si="5"/>
        <v>2500500</v>
      </c>
      <c r="V82" s="70">
        <f t="shared" si="8"/>
        <v>-2500500</v>
      </c>
    </row>
    <row r="83" spans="1:22" ht="21.75">
      <c r="A83" s="10">
        <v>75</v>
      </c>
      <c r="B83" s="27" t="s">
        <v>5</v>
      </c>
      <c r="C83" s="17" t="s">
        <v>88</v>
      </c>
      <c r="D83" s="55">
        <v>2773500</v>
      </c>
      <c r="E83" s="78">
        <v>941</v>
      </c>
      <c r="F83" s="79">
        <v>941</v>
      </c>
      <c r="G83" s="79">
        <v>940</v>
      </c>
      <c r="H83" s="78">
        <v>552</v>
      </c>
      <c r="I83" s="79">
        <v>546</v>
      </c>
      <c r="J83" s="79">
        <v>544</v>
      </c>
      <c r="K83" s="78">
        <v>146</v>
      </c>
      <c r="L83" s="79">
        <v>146</v>
      </c>
      <c r="M83" s="79">
        <v>145</v>
      </c>
      <c r="N83" s="78">
        <v>18</v>
      </c>
      <c r="O83" s="79">
        <v>18</v>
      </c>
      <c r="P83" s="79">
        <v>17</v>
      </c>
      <c r="Q83" s="80">
        <f t="shared" si="6"/>
        <v>1085800</v>
      </c>
      <c r="R83" s="80">
        <f t="shared" si="7"/>
        <v>1081600</v>
      </c>
      <c r="S83" s="80">
        <f t="shared" si="7"/>
        <v>1077800</v>
      </c>
      <c r="T83" s="69">
        <f t="shared" si="9"/>
        <v>3245200</v>
      </c>
      <c r="U83" s="47">
        <v>0</v>
      </c>
      <c r="V83" s="70">
        <f t="shared" si="8"/>
        <v>471700</v>
      </c>
    </row>
    <row r="84" spans="1:22" ht="21.75">
      <c r="A84" s="16">
        <v>76</v>
      </c>
      <c r="B84" s="27" t="s">
        <v>5</v>
      </c>
      <c r="C84" s="17" t="s">
        <v>89</v>
      </c>
      <c r="D84" s="55">
        <v>973200</v>
      </c>
      <c r="E84" s="78"/>
      <c r="F84" s="79"/>
      <c r="G84" s="79"/>
      <c r="H84" s="78"/>
      <c r="I84" s="79"/>
      <c r="J84" s="79"/>
      <c r="K84" s="78"/>
      <c r="L84" s="79"/>
      <c r="M84" s="79"/>
      <c r="N84" s="78"/>
      <c r="O84" s="79"/>
      <c r="P84" s="79"/>
      <c r="Q84" s="80">
        <f t="shared" si="6"/>
        <v>0</v>
      </c>
      <c r="R84" s="80">
        <f t="shared" si="7"/>
        <v>0</v>
      </c>
      <c r="S84" s="80">
        <f t="shared" si="7"/>
        <v>0</v>
      </c>
      <c r="T84" s="69">
        <f t="shared" si="9"/>
        <v>0</v>
      </c>
      <c r="U84" s="47">
        <f>SUM(D84-T84)</f>
        <v>973200</v>
      </c>
      <c r="V84" s="70">
        <f t="shared" si="8"/>
        <v>-973200</v>
      </c>
    </row>
    <row r="85" spans="1:22" ht="21.75">
      <c r="A85" s="10">
        <v>77</v>
      </c>
      <c r="B85" s="27" t="s">
        <v>5</v>
      </c>
      <c r="C85" s="17" t="s">
        <v>90</v>
      </c>
      <c r="D85" s="55">
        <v>750000</v>
      </c>
      <c r="E85" s="78"/>
      <c r="F85" s="79"/>
      <c r="G85" s="79"/>
      <c r="H85" s="78"/>
      <c r="I85" s="79"/>
      <c r="J85" s="79"/>
      <c r="K85" s="78"/>
      <c r="L85" s="79"/>
      <c r="M85" s="79"/>
      <c r="N85" s="78"/>
      <c r="O85" s="79"/>
      <c r="P85" s="79"/>
      <c r="Q85" s="69">
        <f t="shared" si="6"/>
        <v>0</v>
      </c>
      <c r="R85" s="69">
        <f t="shared" si="7"/>
        <v>0</v>
      </c>
      <c r="S85" s="69">
        <f t="shared" si="7"/>
        <v>0</v>
      </c>
      <c r="T85" s="69">
        <f t="shared" si="9"/>
        <v>0</v>
      </c>
      <c r="U85" s="47">
        <f aca="true" t="shared" si="10" ref="U85:U91">SUM(D85-T85)</f>
        <v>750000</v>
      </c>
      <c r="V85" s="70">
        <f t="shared" si="8"/>
        <v>-750000</v>
      </c>
    </row>
    <row r="86" spans="1:22" ht="21.75">
      <c r="A86" s="12">
        <v>78</v>
      </c>
      <c r="B86" s="12" t="s">
        <v>5</v>
      </c>
      <c r="C86" s="18" t="s">
        <v>91</v>
      </c>
      <c r="D86" s="56">
        <v>2842200</v>
      </c>
      <c r="E86" s="81"/>
      <c r="F86" s="82"/>
      <c r="G86" s="82"/>
      <c r="H86" s="81"/>
      <c r="I86" s="82"/>
      <c r="J86" s="82"/>
      <c r="K86" s="81"/>
      <c r="L86" s="82"/>
      <c r="M86" s="82"/>
      <c r="N86" s="81"/>
      <c r="O86" s="82"/>
      <c r="P86" s="82"/>
      <c r="Q86" s="73">
        <f t="shared" si="6"/>
        <v>0</v>
      </c>
      <c r="R86" s="73">
        <f t="shared" si="7"/>
        <v>0</v>
      </c>
      <c r="S86" s="73">
        <f t="shared" si="7"/>
        <v>0</v>
      </c>
      <c r="T86" s="73">
        <f t="shared" si="9"/>
        <v>0</v>
      </c>
      <c r="U86" s="48">
        <f t="shared" si="10"/>
        <v>2842200</v>
      </c>
      <c r="V86" s="74">
        <f t="shared" si="8"/>
        <v>-2842200</v>
      </c>
    </row>
    <row r="87" spans="1:22" ht="21.75">
      <c r="A87" s="15">
        <v>79</v>
      </c>
      <c r="B87" s="26" t="s">
        <v>3</v>
      </c>
      <c r="C87" s="9" t="s">
        <v>93</v>
      </c>
      <c r="D87" s="54">
        <v>825600</v>
      </c>
      <c r="E87" s="63"/>
      <c r="F87" s="64"/>
      <c r="G87" s="64"/>
      <c r="H87" s="63"/>
      <c r="I87" s="64"/>
      <c r="J87" s="64"/>
      <c r="K87" s="63"/>
      <c r="L87" s="64"/>
      <c r="M87" s="64"/>
      <c r="N87" s="63"/>
      <c r="O87" s="64"/>
      <c r="P87" s="64"/>
      <c r="Q87" s="65">
        <f t="shared" si="6"/>
        <v>0</v>
      </c>
      <c r="R87" s="65">
        <f t="shared" si="7"/>
        <v>0</v>
      </c>
      <c r="S87" s="65">
        <f t="shared" si="7"/>
        <v>0</v>
      </c>
      <c r="T87" s="77">
        <f t="shared" si="9"/>
        <v>0</v>
      </c>
      <c r="U87" s="47">
        <f t="shared" si="10"/>
        <v>825600</v>
      </c>
      <c r="V87" s="66">
        <f t="shared" si="8"/>
        <v>-825600</v>
      </c>
    </row>
    <row r="88" spans="1:22" ht="21.75">
      <c r="A88" s="16">
        <v>80</v>
      </c>
      <c r="B88" s="27" t="s">
        <v>3</v>
      </c>
      <c r="C88" s="17" t="s">
        <v>94</v>
      </c>
      <c r="D88" s="55">
        <v>674700</v>
      </c>
      <c r="E88" s="67"/>
      <c r="F88" s="68"/>
      <c r="G88" s="68"/>
      <c r="H88" s="67"/>
      <c r="I88" s="68"/>
      <c r="J88" s="68"/>
      <c r="K88" s="67"/>
      <c r="L88" s="68"/>
      <c r="M88" s="68"/>
      <c r="N88" s="67"/>
      <c r="O88" s="68"/>
      <c r="P88" s="68"/>
      <c r="Q88" s="80">
        <f t="shared" si="6"/>
        <v>0</v>
      </c>
      <c r="R88" s="80">
        <f t="shared" si="7"/>
        <v>0</v>
      </c>
      <c r="S88" s="80">
        <f t="shared" si="7"/>
        <v>0</v>
      </c>
      <c r="T88" s="69">
        <f t="shared" si="9"/>
        <v>0</v>
      </c>
      <c r="U88" s="47">
        <f t="shared" si="10"/>
        <v>674700</v>
      </c>
      <c r="V88" s="70">
        <f t="shared" si="8"/>
        <v>-674700</v>
      </c>
    </row>
    <row r="89" spans="1:22" ht="21.75">
      <c r="A89" s="10">
        <v>81</v>
      </c>
      <c r="B89" s="27" t="s">
        <v>3</v>
      </c>
      <c r="C89" s="17" t="s">
        <v>95</v>
      </c>
      <c r="D89" s="55">
        <v>816300</v>
      </c>
      <c r="E89" s="67"/>
      <c r="F89" s="68"/>
      <c r="G89" s="68"/>
      <c r="H89" s="67"/>
      <c r="I89" s="68"/>
      <c r="J89" s="68"/>
      <c r="K89" s="67"/>
      <c r="L89" s="68"/>
      <c r="M89" s="68"/>
      <c r="N89" s="67"/>
      <c r="O89" s="68"/>
      <c r="P89" s="68"/>
      <c r="Q89" s="80">
        <f t="shared" si="6"/>
        <v>0</v>
      </c>
      <c r="R89" s="80">
        <f t="shared" si="7"/>
        <v>0</v>
      </c>
      <c r="S89" s="80">
        <f>SUM(G89*600)+(J89*700)+(M89*800)+(P89*1000)</f>
        <v>0</v>
      </c>
      <c r="T89" s="69">
        <f t="shared" si="9"/>
        <v>0</v>
      </c>
      <c r="U89" s="47">
        <f t="shared" si="10"/>
        <v>816300</v>
      </c>
      <c r="V89" s="70">
        <f t="shared" si="8"/>
        <v>-816300</v>
      </c>
    </row>
    <row r="90" spans="1:22" ht="21.75">
      <c r="A90" s="16">
        <v>82</v>
      </c>
      <c r="B90" s="27" t="s">
        <v>3</v>
      </c>
      <c r="C90" s="17" t="s">
        <v>96</v>
      </c>
      <c r="D90" s="55">
        <v>502500</v>
      </c>
      <c r="E90" s="67"/>
      <c r="F90" s="68"/>
      <c r="G90" s="68"/>
      <c r="H90" s="67"/>
      <c r="I90" s="68"/>
      <c r="J90" s="68"/>
      <c r="K90" s="67"/>
      <c r="L90" s="68"/>
      <c r="M90" s="68"/>
      <c r="N90" s="67"/>
      <c r="O90" s="68"/>
      <c r="P90" s="68"/>
      <c r="Q90" s="80">
        <f t="shared" si="6"/>
        <v>0</v>
      </c>
      <c r="R90" s="80">
        <f t="shared" si="7"/>
        <v>0</v>
      </c>
      <c r="S90" s="80">
        <f t="shared" si="7"/>
        <v>0</v>
      </c>
      <c r="T90" s="69">
        <f t="shared" si="9"/>
        <v>0</v>
      </c>
      <c r="U90" s="47">
        <f t="shared" si="10"/>
        <v>502500</v>
      </c>
      <c r="V90" s="70">
        <f t="shared" si="8"/>
        <v>-502500</v>
      </c>
    </row>
    <row r="91" spans="1:22" ht="21.75">
      <c r="A91" s="28">
        <v>83</v>
      </c>
      <c r="B91" s="29" t="s">
        <v>3</v>
      </c>
      <c r="C91" s="30" t="s">
        <v>97</v>
      </c>
      <c r="D91" s="58">
        <v>725700</v>
      </c>
      <c r="E91" s="87"/>
      <c r="F91" s="88"/>
      <c r="G91" s="88"/>
      <c r="H91" s="87"/>
      <c r="I91" s="88"/>
      <c r="J91" s="88"/>
      <c r="K91" s="87"/>
      <c r="L91" s="88"/>
      <c r="M91" s="88"/>
      <c r="N91" s="87"/>
      <c r="O91" s="88"/>
      <c r="P91" s="88"/>
      <c r="Q91" s="89">
        <f t="shared" si="6"/>
        <v>0</v>
      </c>
      <c r="R91" s="89">
        <f t="shared" si="7"/>
        <v>0</v>
      </c>
      <c r="S91" s="89">
        <f t="shared" si="7"/>
        <v>0</v>
      </c>
      <c r="T91" s="69">
        <f t="shared" si="9"/>
        <v>0</v>
      </c>
      <c r="U91" s="47">
        <f t="shared" si="10"/>
        <v>725700</v>
      </c>
      <c r="V91" s="90">
        <f t="shared" si="8"/>
        <v>-725700</v>
      </c>
    </row>
    <row r="92" spans="1:22" ht="21.75">
      <c r="A92" s="107" t="s">
        <v>11</v>
      </c>
      <c r="B92" s="108"/>
      <c r="C92" s="109"/>
      <c r="D92" s="31">
        <f>SUM(D9:D91)</f>
        <v>107456700</v>
      </c>
      <c r="E92" s="91"/>
      <c r="F92" s="92"/>
      <c r="G92" s="92"/>
      <c r="H92" s="91"/>
      <c r="I92" s="92"/>
      <c r="J92" s="92"/>
      <c r="K92" s="91"/>
      <c r="L92" s="92"/>
      <c r="M92" s="92"/>
      <c r="N92" s="91"/>
      <c r="O92" s="92"/>
      <c r="P92" s="92"/>
      <c r="Q92" s="51">
        <f>SUM(Q9:Q91)</f>
        <v>1085800</v>
      </c>
      <c r="R92" s="52"/>
      <c r="S92" s="52"/>
      <c r="T92" s="52"/>
      <c r="U92" s="49">
        <f>SUM(U9:U91)</f>
        <v>104683200</v>
      </c>
      <c r="V92" s="50">
        <f>SUM(V9:V91)</f>
        <v>-104211500</v>
      </c>
    </row>
    <row r="93" spans="1:22" s="45" customFormat="1" ht="21.75">
      <c r="A93" s="41"/>
      <c r="B93" s="41"/>
      <c r="C93" s="41"/>
      <c r="D93" s="42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4"/>
      <c r="R93" s="44"/>
      <c r="S93" s="44"/>
      <c r="T93" s="44"/>
      <c r="U93" s="44"/>
      <c r="V93" s="42"/>
    </row>
    <row r="94" spans="3:22" ht="21.75">
      <c r="C94" s="32" t="s">
        <v>12</v>
      </c>
      <c r="D94" s="32"/>
      <c r="Q94" s="33" t="s">
        <v>13</v>
      </c>
      <c r="R94" s="33"/>
      <c r="S94" s="33"/>
      <c r="T94" s="33"/>
      <c r="V94" s="37"/>
    </row>
    <row r="95" spans="4:21" ht="21.75">
      <c r="D95" s="33" t="s">
        <v>103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U95" s="33" t="s">
        <v>103</v>
      </c>
    </row>
    <row r="96" spans="4:21" ht="21.75">
      <c r="D96" s="33" t="s">
        <v>104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U96" s="33" t="s">
        <v>105</v>
      </c>
    </row>
    <row r="97" spans="4:21" ht="21.75">
      <c r="D97" s="34" t="s">
        <v>106</v>
      </c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U97" s="34" t="s">
        <v>106</v>
      </c>
    </row>
    <row r="98" spans="1:22" ht="20.25" customHeight="1">
      <c r="A98" s="106" t="s">
        <v>123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</row>
  </sheetData>
  <mergeCells count="20">
    <mergeCell ref="A98:V98"/>
    <mergeCell ref="Q6:T6"/>
    <mergeCell ref="Q7:T7"/>
    <mergeCell ref="H7:J7"/>
    <mergeCell ref="K7:M7"/>
    <mergeCell ref="N7:P7"/>
    <mergeCell ref="E6:P6"/>
    <mergeCell ref="A92:C92"/>
    <mergeCell ref="A1:V1"/>
    <mergeCell ref="A2:V2"/>
    <mergeCell ref="A3:V3"/>
    <mergeCell ref="A4:V4"/>
    <mergeCell ref="U5:V5"/>
    <mergeCell ref="U6:V6"/>
    <mergeCell ref="U7:V7"/>
    <mergeCell ref="A5:A8"/>
    <mergeCell ref="B5:B8"/>
    <mergeCell ref="C5:C8"/>
    <mergeCell ref="E7:G7"/>
    <mergeCell ref="E5:T5"/>
  </mergeCells>
  <printOptions horizontalCentered="1"/>
  <pageMargins left="0.1968503937007874" right="0.1968503937007874" top="0.5905511811023623" bottom="0.3937007874015748" header="0.3937007874015748" footer="0.3937007874015748"/>
  <pageSetup horizontalDpi="600" verticalDpi="600" orientation="landscape" paperSize="9" scale="85" r:id="rId1"/>
  <headerFooter alignWithMargins="0">
    <oddHeader>&amp;C&amp;"TH SarabunPSK,ธรรมดา"&amp;14หน้าที่&amp;Pจาก&amp;N&amp;R&amp;"TH SarabunPSK,ตัวหนา"&amp;14(สูงอายุ)</oddHeader>
    <oddFooter>&amp;L&amp;"TH SarabunPSK,ธรรมดา"&amp;8&amp;Z&amp;F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iLLuSioN</cp:lastModifiedBy>
  <cp:lastPrinted>2011-12-15T04:14:52Z</cp:lastPrinted>
  <dcterms:created xsi:type="dcterms:W3CDTF">1996-10-14T23:33:28Z</dcterms:created>
  <dcterms:modified xsi:type="dcterms:W3CDTF">2011-12-15T04:14:55Z</dcterms:modified>
  <cp:category/>
  <cp:version/>
  <cp:contentType/>
  <cp:contentStatus/>
</cp:coreProperties>
</file>